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210"/>
  <workbookPr/>
  <mc:AlternateContent xmlns:mc="http://schemas.openxmlformats.org/markup-compatibility/2006">
    <mc:Choice Requires="x15">
      <x15ac:absPath xmlns:x15ac="http://schemas.microsoft.com/office/spreadsheetml/2010/11/ac" url="/Users/alladanilchuk/Documents/Public Debt IR/"/>
    </mc:Choice>
  </mc:AlternateContent>
  <xr:revisionPtr revIDLastSave="0" documentId="8_{6D8D4D56-D8B4-0F4F-8C60-7221E7C9C2BB}" xr6:coauthVersionLast="36" xr6:coauthVersionMax="36" xr10:uidLastSave="{00000000-0000-0000-0000-000000000000}"/>
  <bookViews>
    <workbookView xWindow="0" yWindow="460" windowWidth="19440" windowHeight="10540" xr2:uid="{00000000-000D-0000-FFFF-FFFF00000000}"/>
  </bookViews>
  <sheets>
    <sheet name="Аркуш1" sheetId="1" r:id="rId1"/>
  </sheets>
  <externalReferences>
    <externalReference r:id="rId2"/>
  </externalReferences>
  <definedNames>
    <definedName name="_xlnm._FilterDatabase" localSheetId="0" hidden="1">Аркуш1!$B$2:$O$222</definedName>
  </definedNames>
  <calcPr calcId="181029"/>
</workbook>
</file>

<file path=xl/calcChain.xml><?xml version="1.0" encoding="utf-8"?>
<calcChain xmlns="http://schemas.openxmlformats.org/spreadsheetml/2006/main">
  <c r="J4" i="1" l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3" i="1"/>
  <c r="J223" i="1" l="1"/>
</calcChain>
</file>

<file path=xl/sharedStrings.xml><?xml version="1.0" encoding="utf-8"?>
<sst xmlns="http://schemas.openxmlformats.org/spreadsheetml/2006/main" count="911" uniqueCount="639">
  <si>
    <t>UA4000194138</t>
  </si>
  <si>
    <t>UA4000142137</t>
  </si>
  <si>
    <t>UA4000185151</t>
  </si>
  <si>
    <t>UA4000194658</t>
  </si>
  <si>
    <t>UA4000185557</t>
  </si>
  <si>
    <t>UA4000185755</t>
  </si>
  <si>
    <t>UA4000186159</t>
  </si>
  <si>
    <t>UA4000186928</t>
  </si>
  <si>
    <t>UA4000188551</t>
  </si>
  <si>
    <t>UA4000188981</t>
  </si>
  <si>
    <t>UA4000189138</t>
  </si>
  <si>
    <t>UA4000189146</t>
  </si>
  <si>
    <t>UA4000157671</t>
  </si>
  <si>
    <t>UA4000189344</t>
  </si>
  <si>
    <t>UA4000063010</t>
  </si>
  <si>
    <t>UA4000165773</t>
  </si>
  <si>
    <t>UA4000166805</t>
  </si>
  <si>
    <t>UA4000171094</t>
  </si>
  <si>
    <t>UA4000177950</t>
  </si>
  <si>
    <t>UA4000184402</t>
  </si>
  <si>
    <t>UA4000186241</t>
  </si>
  <si>
    <t>UA4000185375</t>
  </si>
  <si>
    <t>UA4000185656</t>
  </si>
  <si>
    <t>UA4000194377</t>
  </si>
  <si>
    <t>UA4000063135</t>
  </si>
  <si>
    <t>UA4000194468</t>
  </si>
  <si>
    <t>UA4000194567</t>
  </si>
  <si>
    <t>UA4000186514</t>
  </si>
  <si>
    <t>UA4000186258</t>
  </si>
  <si>
    <t>UA4000186480</t>
  </si>
  <si>
    <t>UA4000129241</t>
  </si>
  <si>
    <t>UA4000185821</t>
  </si>
  <si>
    <t>UA4000063143</t>
  </si>
  <si>
    <t>UA4000185839</t>
  </si>
  <si>
    <t>UA4000185847</t>
  </si>
  <si>
    <t>UA4000185854</t>
  </si>
  <si>
    <t>UA4000185870</t>
  </si>
  <si>
    <t>UA4000186555</t>
  </si>
  <si>
    <t>UA4000186548</t>
  </si>
  <si>
    <t>UA4000185888</t>
  </si>
  <si>
    <t>UA4000186530</t>
  </si>
  <si>
    <t>UA4000173371</t>
  </si>
  <si>
    <t>UA4000185771</t>
  </si>
  <si>
    <t>UA4000186605</t>
  </si>
  <si>
    <t>UA4000186597</t>
  </si>
  <si>
    <t>UA4000185920</t>
  </si>
  <si>
    <t>UA4000185789</t>
  </si>
  <si>
    <t>UA4000186894</t>
  </si>
  <si>
    <t>UA4000186803</t>
  </si>
  <si>
    <t>UA4000188213</t>
  </si>
  <si>
    <t>UA4000187207</t>
  </si>
  <si>
    <t>UA4000188221</t>
  </si>
  <si>
    <t>UA4000188239</t>
  </si>
  <si>
    <t>UA4000188247</t>
  </si>
  <si>
    <t>UA4000188585</t>
  </si>
  <si>
    <t>UA4000188593</t>
  </si>
  <si>
    <t>UA4000189591</t>
  </si>
  <si>
    <t>UA4000189872</t>
  </si>
  <si>
    <t>UA4000190649</t>
  </si>
  <si>
    <t>UA4000189708</t>
  </si>
  <si>
    <t>UA4000189963</t>
  </si>
  <si>
    <t>UA4000192702</t>
  </si>
  <si>
    <t>UA4000192710</t>
  </si>
  <si>
    <t>UA4000192678</t>
  </si>
  <si>
    <t>UA4000189799</t>
  </si>
  <si>
    <t>UA4000192686</t>
  </si>
  <si>
    <t>UA4000192694</t>
  </si>
  <si>
    <t>UA4000190102</t>
  </si>
  <si>
    <t>UA4000190276</t>
  </si>
  <si>
    <t>UA4000190383</t>
  </si>
  <si>
    <t>UA4000190284</t>
  </si>
  <si>
    <t>UA4000190334</t>
  </si>
  <si>
    <t>UA4000190870</t>
  </si>
  <si>
    <t>UA4000190441</t>
  </si>
  <si>
    <t>UA4000190573</t>
  </si>
  <si>
    <t>UA4000191019</t>
  </si>
  <si>
    <t>UA4000190961</t>
  </si>
  <si>
    <t>UA4000191399</t>
  </si>
  <si>
    <t>UA4000191407</t>
  </si>
  <si>
    <t>UA4000192132</t>
  </si>
  <si>
    <t>UA4000192355</t>
  </si>
  <si>
    <t>UA4000187884</t>
  </si>
  <si>
    <t>UA4000187348</t>
  </si>
  <si>
    <t>3 724</t>
  </si>
  <si>
    <t>-</t>
  </si>
  <si>
    <t>UA4000195028</t>
  </si>
  <si>
    <t>UA4000195044</t>
  </si>
  <si>
    <t>UA4000195150</t>
  </si>
  <si>
    <t>UA4000195176</t>
  </si>
  <si>
    <t>UA4000195507</t>
  </si>
  <si>
    <t>UA4000195580</t>
  </si>
  <si>
    <t>UA4000196331</t>
  </si>
  <si>
    <t>UA4000196349</t>
  </si>
  <si>
    <t>UA4000196356</t>
  </si>
  <si>
    <t>UA4000196364</t>
  </si>
  <si>
    <t>6.00</t>
  </si>
  <si>
    <t>UA4000196372</t>
  </si>
  <si>
    <t>UA4000196380</t>
  </si>
  <si>
    <t>UA4000196398</t>
  </si>
  <si>
    <t>UA4000196406</t>
  </si>
  <si>
    <t>UA4000196414</t>
  </si>
  <si>
    <t>UA4000196430</t>
  </si>
  <si>
    <t>UA4000196448</t>
  </si>
  <si>
    <t>UA4000196455</t>
  </si>
  <si>
    <t>UA4000196463</t>
  </si>
  <si>
    <t>UA4000196471</t>
  </si>
  <si>
    <t>UA4000196489</t>
  </si>
  <si>
    <t>UA4000196497</t>
  </si>
  <si>
    <t>UA4000196216</t>
  </si>
  <si>
    <t>UA4000196224</t>
  </si>
  <si>
    <t>UA4000196232</t>
  </si>
  <si>
    <t>UA4000196265</t>
  </si>
  <si>
    <t>UA4000196273</t>
  </si>
  <si>
    <t>UA4000196299</t>
  </si>
  <si>
    <t>UA4000196307</t>
  </si>
  <si>
    <t>UA4000196315</t>
  </si>
  <si>
    <t>UA4000196281</t>
  </si>
  <si>
    <t>UA4000196513</t>
  </si>
  <si>
    <t>UA4000196521</t>
  </si>
  <si>
    <t>UA4000196620</t>
  </si>
  <si>
    <t>UA4000197040</t>
  </si>
  <si>
    <t>UA4000196927</t>
  </si>
  <si>
    <t>UA4000196935</t>
  </si>
  <si>
    <t>UA4000196752</t>
  </si>
  <si>
    <t>UA4000196745</t>
  </si>
  <si>
    <t>UA4000197032</t>
  </si>
  <si>
    <t>UA4000197065</t>
  </si>
  <si>
    <t>UA4000198873</t>
  </si>
  <si>
    <t>UA4000197529</t>
  </si>
  <si>
    <t>UA4000197545</t>
  </si>
  <si>
    <t>UA4000197537</t>
  </si>
  <si>
    <t>UA4000197552</t>
  </si>
  <si>
    <t>UA4000197578</t>
  </si>
  <si>
    <t>UA4000197560</t>
  </si>
  <si>
    <t>UA4000197586</t>
  </si>
  <si>
    <t>UA4000197594</t>
  </si>
  <si>
    <t>UA4000198139</t>
  </si>
  <si>
    <t>UA4000197602</t>
  </si>
  <si>
    <t>UA4000198121</t>
  </si>
  <si>
    <t>UA4000198113</t>
  </si>
  <si>
    <t>UA4000198105</t>
  </si>
  <si>
    <t>UA4000197610</t>
  </si>
  <si>
    <t>UA4000198097</t>
  </si>
  <si>
    <t>UA4000197628</t>
  </si>
  <si>
    <t>UA4000197636</t>
  </si>
  <si>
    <t>UA4000197644</t>
  </si>
  <si>
    <t>UA4000197651</t>
  </si>
  <si>
    <t>UA4000197669</t>
  </si>
  <si>
    <t>UA4000197677</t>
  </si>
  <si>
    <t>UA4000197685</t>
  </si>
  <si>
    <t>UA4000197693</t>
  </si>
  <si>
    <t>UA4000197701</t>
  </si>
  <si>
    <t>UA4000197768</t>
  </si>
  <si>
    <t>UA4000197750</t>
  </si>
  <si>
    <t>UA4000197743</t>
  </si>
  <si>
    <t>UA4000197735</t>
  </si>
  <si>
    <t>UA4000197727</t>
  </si>
  <si>
    <t>UA4000197719</t>
  </si>
  <si>
    <t>UA4000197776</t>
  </si>
  <si>
    <t>UA4000197784</t>
  </si>
  <si>
    <t>UA4000197792</t>
  </si>
  <si>
    <t>UA4000197800</t>
  </si>
  <si>
    <t>UA4000197818</t>
  </si>
  <si>
    <t>UA4000197826</t>
  </si>
  <si>
    <t>UA4000197834</t>
  </si>
  <si>
    <t>UA4000197842</t>
  </si>
  <si>
    <t>UA4000197859</t>
  </si>
  <si>
    <t>UA4000197867</t>
  </si>
  <si>
    <t>UA4000197875</t>
  </si>
  <si>
    <t>UA4000197883</t>
  </si>
  <si>
    <t>UA4000197891</t>
  </si>
  <si>
    <t>UA4000197909</t>
  </si>
  <si>
    <t>UA4000197917</t>
  </si>
  <si>
    <t>UA4000198469</t>
  </si>
  <si>
    <t>UA4000198006</t>
  </si>
  <si>
    <t>UA4000197396</t>
  </si>
  <si>
    <t>UA4000199210</t>
  </si>
  <si>
    <t>UA4000199244</t>
  </si>
  <si>
    <t>UA4000199491</t>
  </si>
  <si>
    <t>UA4000199582</t>
  </si>
  <si>
    <t>UA4000199590</t>
  </si>
  <si>
    <t>UA4000199608</t>
  </si>
  <si>
    <t>UA4000199665</t>
  </si>
  <si>
    <t>UA4000199855</t>
  </si>
  <si>
    <t>UA4000199863</t>
  </si>
  <si>
    <t>UA4000199798</t>
  </si>
  <si>
    <t>UA4000199806</t>
  </si>
  <si>
    <t>UA4000199814</t>
  </si>
  <si>
    <t>UA4000199822</t>
  </si>
  <si>
    <t>UA4000200711</t>
  </si>
  <si>
    <t>UA4000199913</t>
  </si>
  <si>
    <t>UA4000200174</t>
  </si>
  <si>
    <t>Interest payment dates</t>
  </si>
  <si>
    <t>ISIN</t>
  </si>
  <si>
    <t>Tenor 
(days)</t>
  </si>
  <si>
    <t>Auction 
date</t>
  </si>
  <si>
    <t>Maturity 
date</t>
  </si>
  <si>
    <t>Nominal 
yield (%)</t>
  </si>
  <si>
    <t>№</t>
  </si>
  <si>
    <t>48,50
(excluding 20.12.2017– 43,17)</t>
  </si>
  <si>
    <t xml:space="preserve"> 
UAH</t>
  </si>
  <si>
    <t xml:space="preserve">
USD</t>
  </si>
  <si>
    <t xml:space="preserve">
EUR</t>
  </si>
  <si>
    <t xml:space="preserve"> UAH
(index)*</t>
  </si>
  <si>
    <t>01.06.2015 year - 47,50 UAH,
07.07.2015 year - 42,75 UAH,
01.05.2016 year - 38,00 UAH,
07.05.2016 year - 33,25 UAH,
01.03.2017 year - 28,50 UAH,
07.04.2017 year - 23,75 UAH,
01.02.2018 year - 19,00 UAH,
07.03.2018 year - 14,25 UAH,
01.01.2019 year - 9,50 UAH,
07.02.2019 year - 4,75 UAH.</t>
  </si>
  <si>
    <t>01.26.2015 year - 47,50 UAH,
07.27.2015 year - 42,75 UAH,
01.25.2016 year - 38,00 UAH,
07.25.2016 year - 33,25 UAH,
01.23.2017 year - 28,50 UAH,
07.24.2017 year - 23,75 UAH,
01.22.2018 year - 19,00 UAH,
07.23.2018 year - 14,25 UAH,
01.21.2019 year - 9,50 UAH,
07.22.2019 year  4,75 UAH</t>
  </si>
  <si>
    <t>02.18.2015 year - 47,50 UAH,
08.19.2015 year - 42,75грн,
02.17.2016 year - 38,00 UAH,
08.17.2016 year - 33,25 UAH,
02.15.2017 year - 28,50 UAH,
08.16.2017 year - 23,75 UAH,
02.14.2018 year - 19,00 UAH,
08.15.2018 year - 14,25 UAH,
02.13.2019 year - 9,50 UAH,
08.14.2019 year - 4,75 UAH</t>
  </si>
  <si>
    <t>04.06.2015 year - 47,50 UAH,
10.05.2015 year - 42,75 UAH,
04.04.2016 year - 38,00 UAH,
10.03.2016 year - 33,25 UAH,
04.03.2017 year - 28,50 UAH,
10.02.2017 year - 23,75 UAH,
04.02.2018 year - 19,00 UAH,
10.01.2018 year - 14,25 UAH,
04.01.2019 year - 9,50 UAH,
09.30.2019 year - 4,75 UAH.</t>
  </si>
  <si>
    <t>06.29.2015 year - 47,50 UAH,
10.28.2015 year - 42,75 UAH,
06.27.2016 year - 38,00 UAH,
12.26.2016 year - 33,25 UAH,
06.26.2017 year - 28,50 UAH,
12.25.2017 year - 23,75 UAH,
06.25.2018 year - 19,00 UAH,
12.24.2018 year - 14,25 UAH,
06.24.2019 year - 9,50 UAH,
12.23.2019 year - 4,75 UAH</t>
  </si>
  <si>
    <t xml:space="preserve">01.06.2015
07.07.2015
01.07.2016
07.05.2016
01.03.2017
07.04.2017
01.02.2018
07.03.2018
01.01.2019
07.02.2019
</t>
  </si>
  <si>
    <t xml:space="preserve">01.06.2015
07.07.2015
01.07.2016
07.05.2016
01.03.2017
07.04.2017
01.02.2018
07.03.2018
01.01.2019
07.02.2019
for each date 100 UAH </t>
  </si>
  <si>
    <t>01.26.2015
07.27.2015
01.25.2016
07.25.2016
01.23.2017
07.24.2017
01.22.2018
07.23.2018
01.21.2019
07.22.2019</t>
  </si>
  <si>
    <t>01.26.2015
07.27.2015
01.25.2016
07.25.2016
01.23.2017
07.24.2017
01.22.2018
07.23.2018
01.21.2019
07.22.2019
for each date 
100 UAH</t>
  </si>
  <si>
    <t>02.18.2015
08.19.2015
02.17.2016
08.17.2016
02.15.2017
08.16.2017
02.14.2018
08.15.2018
02.13.2019
08.14.2019</t>
  </si>
  <si>
    <t xml:space="preserve">02.18.2015
08.19.2015
02.17.2016
08.17.2016
02.15.2017
08.16.2017
02.14.2018
08.15.2018
02.13.2019
08.14.2019
for each date 100 UAH </t>
  </si>
  <si>
    <t>04.06.2015
10.04.2015
04.04.2016
10.03.2016
04.03.2017
10.02.2017
04.02.2018
10.01.2018
04.01.2019
09.30.2019</t>
  </si>
  <si>
    <t xml:space="preserve">04.06.2015
10.04.2015
04.04.2016
10.03.2016
04.03.2017
10.02.2017
04.02.2018
10.01.2018
04.01.2019
09.30.2019
for each date 100 UAH </t>
  </si>
  <si>
    <t>06.29.2015
12.28.2015
06.27.2016
12.26.2016
06.26.2017
12.25.2017
06.25.2018
12.24.2018
06.24.2019
12.23.2019</t>
  </si>
  <si>
    <t xml:space="preserve">06.29.2015
12.28.2015
06.27.2016
12.26.2016
06.26.2017
12.25.2017
06.25.2018
12.24.2018
06.24.2019
12.23.2019
for each date 100 UAH </t>
  </si>
  <si>
    <t>09.15.2021
*nominal value indexation will be determined on the maturity date</t>
  </si>
  <si>
    <t xml:space="preserve">02.01.2017
08.02.2017
01.31.2018
08.01.2018
01.30.2019
07.31.2019
01.29.2020
07.29.2020
01.27.2021
07.28.2021
01.26.2022
07.27.2022
01.25.2023
07.26.2023
</t>
  </si>
  <si>
    <t xml:space="preserve">07.26.2023 *nominal value indexation will be determined on the maturity date
</t>
  </si>
  <si>
    <t xml:space="preserve">02.08.2017
08.09.2017
02.07.2018
08.08.2018
02.06.2019
08.07.2019
02.05.2020
08.05.2020
02.03.2021
08.04.2021
02.02.2022
08.03.2022
02.01.2023
08.02.2023
</t>
  </si>
  <si>
    <t xml:space="preserve">08.02.2023 *nominal value indexation will be determined on the maturity date
</t>
  </si>
  <si>
    <t xml:space="preserve">03.29.2017
09.27.2017
03.28.2018
09.26.2018
03.27.2019
09.25.2019
03.25.2020
09.23.2020
03.24.2021
09.22.2021
03.23.2022
09.21.2022
03.22.2023
09.20.2023
</t>
  </si>
  <si>
    <t>09.20.2023 *nominal value indexation will be determined on the maturity date</t>
  </si>
  <si>
    <t>09.18.2024
*nominal value indexation will be determined on the maturity date</t>
  </si>
  <si>
    <t xml:space="preserve">04.01.2015
09.30.2015
03.30.2016
09.28.2016
03.29.2017
09.27.2017
03.28.2018
09.26.2018
03.27.2019
09.25.2019
03.25.2020
09.23.2020
03.24.2021
09.22.2021
03.23.2022
09.21.2022
03.22.2023
09.20.2023
03.20.2024
09.18.2024
</t>
  </si>
  <si>
    <t xml:space="preserve">05.06.2015
11.04.2015
05.04.2016
11.02.2016
05.03.2017
11.01.2017
05.02.2018
10.31.2018
05.01.2019
10.30.2019
04.29.2020
10.28.2020
04.28.2021
10.27.2021
04.27.2022
10.26.2022
04.26.2023
10.25.2023
04.24.2024
10.23.2024
</t>
  </si>
  <si>
    <t>10.23.2024
*nominal value indexation will be determined on the maturity date</t>
  </si>
  <si>
    <t xml:space="preserve">05.20.2015
11.18.2015
05.18.2016
11.16.2016
05.17.2017
11.15.2017
05.16.2018
11.14.2018
05.15.2019
11.13.2019
05.13.2020
11.11.2020
05.12.2021
11.10.2021
05.11.2022
11.09.2022
05.10.2023
11.08.2023
05.08.2024
11.06.2024
</t>
  </si>
  <si>
    <t>11.06.2024
*nominal value indexation will be determined on the maturity date</t>
  </si>
  <si>
    <t xml:space="preserve">06.03.2015
12.02.2015
06.01.2016
11.30.2016
05.31.2017
11.29.2017
05.30.2018
11.28.2018
05.29.2019
11.27.2019
05.27.2020
11.25.2020
05.26.2021
11.24.2021
05.25.2022
11.23.2022
05.24.2023
11.22.2023
05.22.2024
11.20.2024
</t>
  </si>
  <si>
    <t>11.20.2024
*nominal value indexation will be determined on the maturity date</t>
  </si>
  <si>
    <t xml:space="preserve">05.11.2016
11.09.2016
05.10.2017
11.08.2017
05.09.2018
11.07.2018
05.08.2019
11.06.2019
05.06.2020
11.04.2020
05.05.2021
11.03.2021
05.04.2022
11.02.2022
05.03.2023
11.01.2023
05.01.2024
10.30.2024
04.30.2025
10.29.2025
</t>
  </si>
  <si>
    <t>10.29.2025
*nominal value indexation will be determined on the maturity date</t>
  </si>
  <si>
    <t xml:space="preserve">05.25.2016
11.23.2016
05.24.2017
11.22.2017
05.23.2018
11.21.2018
05.22.2019
11.20.2019
05.20.2020
11.18.2020
05.19.2021
11.17.2021
05.18.2022
11.16.2022
05.17.2023
11.15.2023
05.15.2024
11.13.2024
05.14.2025
11.12.2025
</t>
  </si>
  <si>
    <t>11.12.2025
*nominal value indexation will be determined on the maturity date</t>
  </si>
  <si>
    <t xml:space="preserve">06.08.2016
12.07.2016
06.07.2017
12.06.2017
06.06.2018
12.05.2018
06.05.2019
12.04.2019
06.03.2020
12.02.2020
06.02.2021
12.01.2021
06.01.2022
11.30.2022
05.31.2023
11.29.2023
05.29.2024
11.27.2024
05.28.2025
11.26.2025
</t>
  </si>
  <si>
    <t>11.26.2025
*nominal value indexation will be determined on the maturity date</t>
  </si>
  <si>
    <t xml:space="preserve">07.06.2016
01.04.2017
07.05.2017
01.03.2018
07.04.2018
01.02.2019
07.03.2019
01.01.2020
07.01.2020
12.30.2020
06.30.2021
12.29.2021
06.29.2022
12.28.2022
06.28.2023
12.27.2023
06.26.2024
12.25.2024
06.25.2025
12.24.2025
</t>
  </si>
  <si>
    <t>12.24.2025
*nominal value indexation will be determined on the maturity date</t>
  </si>
  <si>
    <t xml:space="preserve">07.27.2016
01.25.2017
07.26.2017
01.24.2018
07.25.2018
01.23.2019
07.24.2019
01.22.2020
07.22.2020
01.20.2021
07.21.2021
01.19.2022
07.20.2022
01.18.2023
07.19.2023
01.17.2024
07.17.2024
01.15.2025
07.16.2025
01.14.2026
</t>
  </si>
  <si>
    <t>01.14.2026
*nominal value indexation will be determined on the maturity date</t>
  </si>
  <si>
    <t xml:space="preserve">07.05.2017
01.03.2018
07.04.2018
01.02.2019
07.03.2019
01.01.2020
07.01.2020
12.30.2020
06.30.2021
12.29.2021
06.29.2022
12.28.2022
06.28.2023
12.27.2023
06.26.2024
12.25.2024
06.25.2025
12.24.2025
06.24.2026
12.23.2026
</t>
  </si>
  <si>
    <t>12.23.2026 *nominal value indexation will be determined on the maturity date</t>
  </si>
  <si>
    <t xml:space="preserve">08.09.2017
02.07.2018
08.08.2018
02.06.2019
08.07.2019
02.05.2020
08.05.2020
02.03.2021
08.04.2021
02.02.2022
08.03.2022
02.01.2023
08.02.2023
01.31.2024
07.31.2024
01.29.2025
07.30.2025
01.28.2026
07.29.2026
01.27.2027
</t>
  </si>
  <si>
    <t>01.27.2027 *nominal value indexation will be determined on the maturity date</t>
  </si>
  <si>
    <t xml:space="preserve">03.29.2017
09.27.2017
03.28.2018
09.06.2018
03.27.2019
09.25.2019
03.25.2020
09.23.2020
03.24.2021
09.22.2021
03.23.2022
09.21.2022
03.22.2023
09.20.2023
03.20.2024
09.18.2024
03.19.2025
09.17.2025
03.18.2026
09.16.2026
03.17.2027
09.15.2027
03.15.2028
09.13.2028
</t>
  </si>
  <si>
    <t>09.13.2028 *nominal value indexation will be determined on the maturity date</t>
  </si>
  <si>
    <t xml:space="preserve">04.26.2017
10.25.2017
04.25.2018
10.24.2018
04.24.2019
10.23.2019
04.22.2020
10.21.2020
04.21.2021
10.20.2021
04.20.2022
10.19.2022
04.19.2023
10.18.2023
04.17.2024
10.16.2024
04.16.2025
10.15.2025
04.15.2026
10.14.2026
04.14.2027
10.13.2027
04.12.2028
10.11.2028
</t>
  </si>
  <si>
    <t>10.11.2028 *nominal value indexation will be determined on the maturity date</t>
  </si>
  <si>
    <t xml:space="preserve">06.07.2017
12.06.2017
06.06.2018
12.05.2018
06.05.2019
12.04.2019
06.03.2020
12.02.2020
06.02.2021
12.01.2021
06.01.2022
11.30.2022
05.31.2023
11.29.2023
05.29.2024
11.27.2024
05.28.2025
11.26.2025
05.27.2026
11.25.2026
05.26.2027
11.24.2027
05.24.2028
11.22.2028
</t>
  </si>
  <si>
    <t>11.22.2028 *nominal value indexation will be determined on the maturity date</t>
  </si>
  <si>
    <t xml:space="preserve">05.31.2017
11.29.2017
05.30.2018
11.28.2018
05.29.2019
11.27.2019
05.27.2020
11.25.2020
05.26.2021
11.24.2021
05.25.2022
11.23.2022
05.24.2023
11.22.2023
05.22.2024
11.20.2024
05.21.2025
11.19.2025
05.20.2026
11.18.2026
05.19.2027
11.17.2027
05.17.2028
11.15.2028
05.16.2029
</t>
  </si>
  <si>
    <t>05.16.2029 *nominal value indexation will be determined on the maturity date</t>
  </si>
  <si>
    <t xml:space="preserve">04.05.2017; 10.04.2017; 04.04.2018; 10.06.2018; 04.03.2019; 10.02.2019; 04.01.2020; 09.30.2020; 03.31.2021; 09.29.2021; 03.30.2022; 09.28.2022; 03.28.2023; 09.27.2023; 03.27.2024; 09.25.2024; 03.26.2025; 09.24.2025; 03.25.2026; 09.23.2026; 03.24.2027; 09.22.2027; 03.22.2028; 09.20.2028
03.21.2029; 09.19.2029
</t>
  </si>
  <si>
    <t>09.19.2029 *nominal value indexation will be determined on the maturity date</t>
  </si>
  <si>
    <t xml:space="preserve">06.14.2017
12.13.2017
06.13.2018
12.12.2018
06.12.2019
12.11.2019
06.10.2020
12.06.2020
06.09.2021
12.08.2021
06.08.2022
12.07.2022
06.07.2023
12.06.2023
06.05.2024
12.04.2024
06.04.2025
12.03.2025
06.03.2026
12.02.2026
06.02.2027
12.01.2027
05.31.2028
11.29.2028
05.30.2029
11.28.2029
</t>
  </si>
  <si>
    <t>11.28.2029 *nominal value indexation will be determined on the maturity date</t>
  </si>
  <si>
    <t xml:space="preserve">04.24.2017; 10.25.2017; 04.25.2018; 10.24.2018; 04.24.2019; 10.23.2019; 04.22.2020; 10.21.2020; 04.21.2021; 10.20.2021; 04.20.2022; 10.19.2022; 04.19.2023; 10.18.2023; 04.17.2024; 10.16.2024; 04.16.2025; 10.15.2025; 04.15.2026; 10.14.2026; 04.14.2027; 10.13.2027; 04.12.2028; 10.11.2028; 04.11.2029; 10.10.2029; 04.10.2030
</t>
  </si>
  <si>
    <t>04.10.2030 *nominal value indexation will be determined on the maturity date</t>
  </si>
  <si>
    <t xml:space="preserve">06.28.2017; 12.27.2017; 06.27.2018; 12.26.2018; 06.26.2019; 12.25.2019; 06.24.2020; 12.23.2020; 06.23.2021; 12.22.2021; 06.22.2022; 12.21.2022; 06.21.2023; 12.20.2023; 06.19.2024; 12.18.2024; 06.18.2025; 12.17.2025; 06.17.2026; 12.16.2026; 06.16.2027; 12.15.2027; 06.14.2028; 12.13.2028; 06.13.2029; 12.12.2029; 06.12.2030
</t>
  </si>
  <si>
    <t>06.12.2030 *nominal value indexation will be determined on the maturity date</t>
  </si>
  <si>
    <t xml:space="preserve">03.15.2017; 09.13.2017; 03.14.2018; 09.12.2018; 03.13.2019; 09.11.2019; 03.11.2020; 09.09.2020; 03.10.2021; 09.08.2021; 03.09.2022; 09.07.2022; 03.08.2023; 09.06.2023; 03.06.2024; 09.04.2024; 03.05.2025; 09.03.2025; 03.04.2026; 09.02.2026; 03.03.2027; 09.01.2027; 03.01.2028; 08.30.2028; 02.28.2029; 08.29.2029; 02.27.2030; 08.28.2030
</t>
  </si>
  <si>
    <t>08.28.2030 *nominal value indexation will be determined on the maturity date</t>
  </si>
  <si>
    <t xml:space="preserve">04.05.2017; 10.04.2017; 04.04.2018; 10.03.2018; 04.03.2019; 10.02.2019; 04.01.2020; 09.30.2020; 03.31.2021; 09.29.2021; 03.30.2022; 09.28.2022; 03.29.2023; 09.27.2023; 03.27.2024; 09.25.2024; 03.26.2025; 09.24.2025; 03.25.2026; 09.23.2026; 03.24.2027; 09.22.2027; 03.22.2028; 09.20.2028; 03.21.2029; 09.19.2029; 03.20.2030; 09.18.2030
</t>
  </si>
  <si>
    <t>09.18.2030 *nominal value indexation will be determined on the maturity date</t>
  </si>
  <si>
    <t xml:space="preserve">06.28.2017; 12.27.2017; 06.27.2018; 12.26.2018; 06.26.2019; 12.25.2019; 06.24.2020; 12.23.2020; 06.23.2021; 12.22.2021; 06.22.2022; 12.21.2022; 06.21.2023; 12.20.2023; 06.19.2024; 12.18.2024; 06.18.2025; 12.17.2025; 06.17.2026; 12.16.2026; 06.16.2027; 12.15.2027; 06.14.2028; 12.13.2028; 06.13.2029; 12.12.2029; 06.12.2030; 12.11.2030
</t>
  </si>
  <si>
    <t>12.11.2030 *nominal value indexation will be determined on the maturity date</t>
  </si>
  <si>
    <t xml:space="preserve">08.09.2017; 02.07.2018; 08.08.2018; 02.06.2019; 08.07.2019; 02.05.2020; 08.05.2020; 02.03.2021; 08.04.2021; 02.02.2022; 08.03.2022; 02.01.2023; 08.02.2023; 01.31.2024; 07.31.2024; 01.29.2025; 07.30.2025; 01.28.2026; 07.29.2026; 01.27.2027; 07.28.2027; 01.26.2028; 07.26.2028; 01.24.2029; 07.25.2029; 01.23.2030; 07.24.2030; 01.22.2031
</t>
  </si>
  <si>
    <t>01.22.2031 *nominal value indexation will be determined on the maturity date</t>
  </si>
  <si>
    <t xml:space="preserve">03.29.2017; 09.27.2017; 03.28.2018; 09.26.2018; 03.27.2019; 09.25.2019; 03.25.2020; 09.23.2020; 03.24.2021; 09.22.2021; 03.23.2022; 09.21.2022; 03.22.2023; 09.20.2023; 03.20.2024; 09.18.2024; 03.19.2025; 09.17.2025; 03.18.2026; 09.16.2026; 03.17.2027; 09.15.2027; 03.15.2028; 09.13.2028; 03.14.2029; 09.12.2029; 03.13.2030; 09.11.2030; 03.12.2031
</t>
  </si>
  <si>
    <t>03.12.2031 *nominal value indexation will be determined on the maturity date</t>
  </si>
  <si>
    <t xml:space="preserve">05.10.2017; 11.08.2017; 05.09.2018; 11.07.2018; 05.08.2019; 11.06.2019; 05.06.2020; 11.04.2020; 05.05.2021; 11.03.2021; 05.04.2022; 11.02.2022; 05.03.2023; 11.01.2023; 05.01.2024; 10.30.2024; 04.30.2025; 10.29.2025; 04.29.2026; 10.28.2026; 04.28.2027; 10.27.2027; 04.26.2028; 10.25.2028; 04.25.2029; 10.24.2029; 04.24.2030; 10.23.2030; 04.23.2031
</t>
  </si>
  <si>
    <t>04.23.2031 *nominal value indexation will be determined on the maturity date</t>
  </si>
  <si>
    <t xml:space="preserve">06.21.2017; 12.20.2017; 06.20.2018; 12.19.2018; 06.19.2019; 12.18.2019; 06.17.2020; 12.16.2020; 06.16.2021; 12.15.2021; 06.15.2022; 12.14.2022; 06.14.2023; 12.13.2023; 06.12.2024; 12.11.2024; 06.11.2025; 12.10.2025; 06.10.2026; 12.09.2026; 06.09.2027; 12.08.2027; 06.07.2028; 12.06.2028
06.06.2029; 12.05.2029; 06.05.2030; 12.04.2030; 06.04.2031
</t>
  </si>
  <si>
    <t>06.04.2031 *nominal value indexation will be determined on the maturity date</t>
  </si>
  <si>
    <t>03.29.2017; 09.27.2017; 03.28.2018; 09.26.2018; 03.27.2019; 09.25.2019; 03.25.2020; 09.23.2020; 03.24.2021; 09.22.2021; 03.23.2022; 09.21.2022; 03.22.2023; 09.20.2023; 03.20.2024; 09.18.2024; 03.19.2025; 09.17.2025; 03.18.2026; 09.16.2026; 03.17.2027; 09.15.2027; 03.15.2028; 09.13.2028; 03.14.2029; 09.12.2029; 03.13.2030; 09.11.2030; 03.12.2031; 09.10.2031</t>
  </si>
  <si>
    <t>09.10.2031 *nominal value indexation will be determined on the maturity date</t>
  </si>
  <si>
    <t xml:space="preserve">05.03.2017; 11.01.2017; 05.02.2018; 10.31.2018; 05.01.2019; 10.30.2019; 04.29.2020; 10.28.2020; 04.28.2021; 10.27.2021; 04.27.2022; 10.26.2022; 04.26.2023; 10.25.2023; 04.24.2024; 10.23.2024; 04.23.2025; 10.22.2025; 04.22.2026; 10.21.2026; 04.21.2027; 10.20.2027; 04.19.2028; 10.18.2028
04.18.2029; 10.17.2029; 04.17.2030; 10.16.2030; 04.16.2031; 10.15.2031
</t>
  </si>
  <si>
    <t>10.15.2031 *nominal value indexation will be determined on the maturity date</t>
  </si>
  <si>
    <t xml:space="preserve">08.16.2017; 02.14.2018; 08.15.2018; 02.13.2019; 08.14.2019; 02.12.2020; 08.12.2020; 02.10.2021; 08.11.2021; 02.09.2022; 08.10.2022; 02.08.2023; 08.09.2023; 02.07.2024; 08.07.2024; 02.05.2025; 08.06.2025; 02.04.2026; 08.05.2026; 02.03.2027; 08.04.2027; 02.02.2028; 08.02.2028; 01.31.2029; 08.01.2029; 01.30.2030; 07.31.2030; 01.29.2031; 07.30.2031; 01.28.2032
</t>
  </si>
  <si>
    <t>01.28.2032 *nominal value indexation will be determined on the maturity date</t>
  </si>
  <si>
    <t xml:space="preserve">09.08.2017; 03.09.2018; 09.07.2018; 03.08.2019; 09.06.2019; 03.06.2020; 09.04.2020; 03.05.2021; 09.03.2021; 03.04.2022; 09.02.2022; 03.03.2023; 09.01.2023; 03.01.2024; 08.30.2024; 02.28.2025; 08.29.2025; 02.27.2026; 08.28.2026; 02.26.2027; 08.27.2027; 02.25.2028; 08.25.2028; 02.23.2029
08.24.2029; 02.22.2030; 08.23.2030; 02.21.2031; 08.22.2031; 02.20.2032
</t>
  </si>
  <si>
    <t>02.20.2032 *nominal value indexation will be determined on the maturity date</t>
  </si>
  <si>
    <t>72,50
(excluding 07.29.2015– 70,51)</t>
  </si>
  <si>
    <t>72,50
(excluding 08.05.2015– 68,91)</t>
  </si>
  <si>
    <t>72,50
(excluding 08.12.2015– 71,70)</t>
  </si>
  <si>
    <t>72,50
(excluding 08.26.2015– 72,50)</t>
  </si>
  <si>
    <t>47,50
(excluding 03.24.2010– 21,92)</t>
  </si>
  <si>
    <t>47,50
(excluding 06.04.2014–  45,93)</t>
  </si>
  <si>
    <t>71,50
(excluding 12.17.2014– 71,11)</t>
  </si>
  <si>
    <t>71,50
(excluding 02.18.2015– 68,36)</t>
  </si>
  <si>
    <t>71,50
(excluding 10.29.2014–  38,89)</t>
  </si>
  <si>
    <t>71,50
(excluding 11.26.2014– 44,79)</t>
  </si>
  <si>
    <t>47,50
(excluding 06.23.2010– 45,67)</t>
  </si>
  <si>
    <t>71,50
(excluding 02.04.2015– 58,14)</t>
  </si>
  <si>
    <t>71,50
(excluding 02.25.2015– 68,36)</t>
  </si>
  <si>
    <t>71,50
(excluding 03.04.2015– 71,11)</t>
  </si>
  <si>
    <t>70,50
(excluding 01.28.2015– 65,46)</t>
  </si>
  <si>
    <t>47,50
(excluding 06.16.2010– 43,85)</t>
  </si>
  <si>
    <t>70,50
(excluding 01.07.2015– 57,33)</t>
  </si>
  <si>
    <t>70,50
(excluding 01.21.2015– 62,75)</t>
  </si>
  <si>
    <t>70,50
(excluding 02.04.2015– 68,18)</t>
  </si>
  <si>
    <t>66,50
(excluding 02.04.2015– 64,31)</t>
  </si>
  <si>
    <t>66,50
(excluding 02.11.2015–  56,63)</t>
  </si>
  <si>
    <t>66,50
(excluding 11.05.2014– 64,31)</t>
  </si>
  <si>
    <t>66,50
(excluding 11.05.2014– 31,06)</t>
  </si>
  <si>
    <t>66,50
(excluding 01.07.2015– 43,85)</t>
  </si>
  <si>
    <t>62,50
(excluding 01.28.2015– 58,04)</t>
  </si>
  <si>
    <t>62,50
(excluding 02.18.2015– 55,63)</t>
  </si>
  <si>
    <t>62,50
(excluding 03.04.2015– 60,44)</t>
  </si>
  <si>
    <t>62,50
(excluding 10.08.2014– 19,57)</t>
  </si>
  <si>
    <t>62,50
(excluding 11.05.2014– 29,19)</t>
  </si>
  <si>
    <t>77,50
(excluding 03.25.2015– 76,65)</t>
  </si>
  <si>
    <t>30,00
(excluding 04.01.2015– 19,29)</t>
  </si>
  <si>
    <t>30,00
(excluding 05.06.2015–  25,05)</t>
  </si>
  <si>
    <t>30,00
(excluding 05.20.2015– 27,36)</t>
  </si>
  <si>
    <t>30,00
(excluding 06.03.2015–  29,67)</t>
  </si>
  <si>
    <t>47,50
(excluding 06.17.2015– 44,11)</t>
  </si>
  <si>
    <t>47,50
(excluding 06.24.2015– 45,93)</t>
  </si>
  <si>
    <t>59,85
(excluding 10.28.2015– 57,55)</t>
  </si>
  <si>
    <t>56,50
(excluding 11.18.2017– 13,35)</t>
  </si>
  <si>
    <t>58,60
(excluding 08.12.2015– 38,64)</t>
  </si>
  <si>
    <t>59,50
(excluding 10.21.2015– 48,38)</t>
  </si>
  <si>
    <t>30,00
(excluding 05.11.2016– 16,98)</t>
  </si>
  <si>
    <t>56,45
(excluding 10.20.2017– 13,96)</t>
  </si>
  <si>
    <t>30,00
(excluding 05.25.2016– 19,29)</t>
  </si>
  <si>
    <t>30,00
(excluding 06.08.2016– 21,59)</t>
  </si>
  <si>
    <t>57,70
(excluding 06.24.2015– 18,07)</t>
  </si>
  <si>
    <t>30,00
(excluding 07.06.2016– 26,21)</t>
  </si>
  <si>
    <t>30,00
(excluding 07.27.2016– 29,67)</t>
  </si>
  <si>
    <t>59,00
(excluding 10.07.2015– 38,90)</t>
  </si>
  <si>
    <t>58,95
(excluding 11.04.2015–  45,67)</t>
  </si>
  <si>
    <t>59,45
(excluding 11.18.2015–  43,77)</t>
  </si>
  <si>
    <t>58,90
(excluding 12.09.2015–  54,69)</t>
  </si>
  <si>
    <t>58,90
(excluding 12.16.2015–  54,69)</t>
  </si>
  <si>
    <t>59,70
(excluding 01.06.2016–  50,84)</t>
  </si>
  <si>
    <t>59,15
(excluding 10.28.2015– 34,45)</t>
  </si>
  <si>
    <t>59,10
(excluding 12.09.2015–  43,51)</t>
  </si>
  <si>
    <t>59,40
(excluding 12.23.2015– 41,45)</t>
  </si>
  <si>
    <t>30,00
(excluding 07.05.2015–  23,90)</t>
  </si>
  <si>
    <t>59,35
(excluding 01.20.2016– 52,83)</t>
  </si>
  <si>
    <t>30,00
(excluding 08.09.2017– 29,01)</t>
  </si>
  <si>
    <t>52,85
(excluding 08.09.2017– 13,07)</t>
  </si>
  <si>
    <t>48,50
(excluding 04.18.2018– 30,11)</t>
  </si>
  <si>
    <t>51,80
(excluding 08.09.2017– 13,38)</t>
  </si>
  <si>
    <t>48,50
(excluding 06.20.2018–  46,90)</t>
  </si>
  <si>
    <t>57,90
(excluding 02.17.2016– 44,86)</t>
  </si>
  <si>
    <t>57,85
(excluding 03.16.2016–  53,72)</t>
  </si>
  <si>
    <t>55,55
(excluding 04.13.2016– 43,04)</t>
  </si>
  <si>
    <t>53,55
(excluding 05.11.2016–  43,55)</t>
  </si>
  <si>
    <t>48,50
(excluding 06.20.2018– 46,90)</t>
  </si>
  <si>
    <t>30,00
(excluding 03.29.2017– 14,84)</t>
  </si>
  <si>
    <t>30,00
(excluding 04.26.2017– 19,45)</t>
  </si>
  <si>
    <t>30,00
(excluding 06.07.2017– 26,37)</t>
  </si>
  <si>
    <t>48,90
(excluding 11.23.2017– 12,90)</t>
  </si>
  <si>
    <t>30,00
(excluding 05.31.2017–  25,22)</t>
  </si>
  <si>
    <t>30,00
(excluding 04.05.2017– 15,99)</t>
  </si>
  <si>
    <t>48,05
(excluding 06.14.2017–  13,20)</t>
  </si>
  <si>
    <t>30,00
(excluding 06.14.2017–  27,53)</t>
  </si>
  <si>
    <t>49,90
(excluding 03.22.2017– 23,03)</t>
  </si>
  <si>
    <t>49,75
(excluding 05.24.2017–  40,18)</t>
  </si>
  <si>
    <t>30,00
(excluding 06.28.2017– 29,84)</t>
  </si>
  <si>
    <t>45,00
(excluding 08.02.2017– 35,11)</t>
  </si>
  <si>
    <t>49,55
(excluding 02.22.2017– 15,25)</t>
  </si>
  <si>
    <t>30,00
(excluding 03.15.2017– 12,53)</t>
  </si>
  <si>
    <t>30,00
(excluding 06.28.2017–  29,84)</t>
  </si>
  <si>
    <t>30,00
(excluding 08.09.2017– 27,53)</t>
  </si>
  <si>
    <t>49,10
(excluding 03.01.2017– 17,00)</t>
  </si>
  <si>
    <t>49,00
(excluding 04.19.2017– 30,15)</t>
  </si>
  <si>
    <t>30,00
(excluding 05.10.2017– 21,76)</t>
  </si>
  <si>
    <t>45,75
(excluding 05.31.2017– 12,57)</t>
  </si>
  <si>
    <t>48,95
(excluding 05.31.2017–  41,42)</t>
  </si>
  <si>
    <t>30,00
(excluding 06.31.2017– 28,68)</t>
  </si>
  <si>
    <t>48,80
(excluding 02.08.2017–  11,26)</t>
  </si>
  <si>
    <t>49,95
(excluding 03.15.2017– 20,86)</t>
  </si>
  <si>
    <t>30,00
(excluding 03.29.2017–14,84)</t>
  </si>
  <si>
    <t>48,65
(excluding 04.12.2017– 28,07)</t>
  </si>
  <si>
    <t>45,05
(excluding 06.07.2017– 12,87)</t>
  </si>
  <si>
    <t>48,55
(excluding 06.07.2017–  42,95)</t>
  </si>
  <si>
    <t>49,95
(excluding 06.28.2017–  49,68)</t>
  </si>
  <si>
    <t>30,00
(excluding 08.16.2017– 28,68)</t>
  </si>
  <si>
    <t>25,00
(excluding 09.08.2017–  24,31)</t>
  </si>
  <si>
    <t>48,50
(excluding 09.27.2017– 20,79)</t>
  </si>
  <si>
    <t>44,40
(excluding 27.01.2017– 12,69)</t>
  </si>
  <si>
    <t>UAH
(capitalization)
According to the CMU resolution dated 06.10.2009 № 567 with amendments dated 12.02.2009 № 1349</t>
  </si>
  <si>
    <t>UAH
(capitalization)
According to the CMU resolution dated 07.03.2015 № 469</t>
  </si>
  <si>
    <t>UAH
(capitalization)
According to the CMU resolution dated 05.29.2014 № 151</t>
  </si>
  <si>
    <t>UAH
(capitalization)
According to the CMU resolution dated 12.23.2009 № 1408</t>
  </si>
  <si>
    <t>UAH
(capitalization)
According to the CMU resolution dated 08.04.2014 № 302</t>
  </si>
  <si>
    <t xml:space="preserve"> UAH
(index)*
(capitalization)
According to the CMU resolution dated 11.19.2014 № 633</t>
  </si>
  <si>
    <t>UAH
(capitalization)
According to the CMU resolution dated 12.29.2014 № 713</t>
  </si>
  <si>
    <t>UAH
(capitalization)
According to the CMU resolution dated 03.18.2015 № 115</t>
  </si>
  <si>
    <t>UAH
(capitalization)
According to the CMU resolution dated 04.04.2015 № 156</t>
  </si>
  <si>
    <t>UAH
(capitalization)
According to the CMU resolution dated 06.15.2015 № 384</t>
  </si>
  <si>
    <t xml:space="preserve"> UAH
(index)*
(capitalization)
According to the CMU resolution dated 01.27.2016 № 31</t>
  </si>
  <si>
    <t xml:space="preserve"> UAH
(index)*
(capitalization)
According to the CMU resolution dated 01.27.2016 № 33</t>
  </si>
  <si>
    <t xml:space="preserve"> UAH
(index)*
(capitalization)
According to the CMU resolution dated 02.01.2017 № 54</t>
  </si>
  <si>
    <t xml:space="preserve"> UAH
(index)*
(capitalization)
According to the CMU resolution dated 02.01.2017 № 55</t>
  </si>
  <si>
    <t>UAH
(capitalization)
According to the CMU resolution dated 06.23.2017 № 443</t>
  </si>
  <si>
    <t>UAH
(capitalization)
According to the CMU resolution dated 09.08.2015 № 701</t>
  </si>
  <si>
    <t xml:space="preserve"> UAH
(index)*
(capitalization)
According to the CMU resolution dated 12.18.2016 № 961</t>
  </si>
  <si>
    <t>UAH
(capitalization)
According to the CMU resolution dated 09.17.2014 № 456</t>
  </si>
  <si>
    <t>UAH
(capitalization)
According to the CMU resolution dated 12.18.2016 № 961</t>
  </si>
  <si>
    <t xml:space="preserve"> UAH
(capitalization)
According to the CMU resolution dated 12.18.2016 № 961</t>
  </si>
  <si>
    <t>UAH
(capitalization)
According to the CMU resolution dated 03.06.2017 № 123</t>
  </si>
  <si>
    <t xml:space="preserve"> UAH
(index)*
(capitalization)
According to the CMU resolution dated 02.22.2017 № 89</t>
  </si>
  <si>
    <t>UAH
(capitalization)
According to the CMU resolution dated 12.28.2016 № 1003</t>
  </si>
  <si>
    <t xml:space="preserve"> UAH
(index)*
(capitalization)
According to the CMU resolution dated 03.06.2017 № 122</t>
  </si>
  <si>
    <t>UAH
(capitalization)
According to the CMU resolution dated 12.27.2017 № 1039</t>
  </si>
  <si>
    <t xml:space="preserve">05.02.2018
10.31.2018
05.01.2019
</t>
  </si>
  <si>
    <t xml:space="preserve">11.16.2016
05.17.2017
11.15.2017
05.16.2018
11.14.2018
05.15.2019
</t>
  </si>
  <si>
    <t xml:space="preserve">05.23.2018
11.21.2018
05.22.2019
</t>
  </si>
  <si>
    <t xml:space="preserve">11.28.2012
05.29.2013
11.27.2013
05.28.2014
11.26.2014
05.27.2015
11.25.2015
05.25.2016
11.23.2016
05.24.2017
11.22.2017
05.23.2018
11.21.2018
05.22.2019
</t>
  </si>
  <si>
    <t xml:space="preserve">05.30.2018
11.28.2018
05.29.2019
</t>
  </si>
  <si>
    <t xml:space="preserve">06.06.2018
12.05.2018
06.05.2019
</t>
  </si>
  <si>
    <t xml:space="preserve">01.10.2018
07.11.2018
01.09.2019
07.10.2019
</t>
  </si>
  <si>
    <t xml:space="preserve">01.11.2017
07.12.2017
01.10.2018
07.11.2018
01.09.2019
07.10.2019
</t>
  </si>
  <si>
    <t xml:space="preserve">02.04.2015
08.05.2015
02.03.2016
08.03.2016
02.01.2017
08.02.2017
01.31.2018
08.01.2018
01.30.2019
07.31.2019
</t>
  </si>
  <si>
    <t xml:space="preserve">02.15.2017
08.16.2017
02.14.2018
08.15.2018
02.13.2019
08.14.2019
</t>
  </si>
  <si>
    <t xml:space="preserve">03.08.2017
09.06.2017
03.07.2018
09.05.2018
03.06.2019
09.04.2019
</t>
  </si>
  <si>
    <t xml:space="preserve">05.30.2018
11.28.2018
05.29.2019
11.27.2019
</t>
  </si>
  <si>
    <t xml:space="preserve">07.11.2018
01.09.2019
07.10.2019
01.08.2020
</t>
  </si>
  <si>
    <t xml:space="preserve">
07.19.2017
01.17.2018
07.18.2018
01.16.2019
07.17.2019
01.15.2020
</t>
  </si>
  <si>
    <t xml:space="preserve">07.29.2015
01.27.2016
07.27.2016
01.25.2017
07.26.2017
01.24.2018
07.25.2018
01.23.2019
07.24.2019
01.22.2020
</t>
  </si>
  <si>
    <t xml:space="preserve">08.05.2015
02.03.2016
08.03.2016
02.01.2017
08.02.2017
01.31.2018
08.01.2018
01.30.2019
07.31.2019
01.29.2020
</t>
  </si>
  <si>
    <t xml:space="preserve">08.12.2015
02.10.2016
08.10.2016
02.08.2017
08.09.2017
02.07.2018
08.08.2018
02.06.2019
08.07.2019
02.05.2020
</t>
  </si>
  <si>
    <t xml:space="preserve">
08.15.2018
02.13.2019
08.14.2019
02.12.2020
</t>
  </si>
  <si>
    <t xml:space="preserve">08.21.2013
02.19.2014
08.20.2014
02.18.2015
08.19.2015
02.17.2016
08.17.2016
02.15.2017
08.16.2017
02.14.2018
08.15.2018
02.13.2019
08.14.2019
02.12.2020
</t>
  </si>
  <si>
    <t xml:space="preserve">08.26.2015
02.24.2016
08.24.2016
02.22.2017
08.23.2017
02.21.2018
08.22.2018
02.20.2019
08.21.2019
02.19.2020
</t>
  </si>
  <si>
    <t xml:space="preserve">09.06.2017
03.07.2018
09.05.2018
03.06.2019
09.04.2019
03.04.2020
</t>
  </si>
  <si>
    <t xml:space="preserve">03.24.2010
09.22.2010
03.23.2011
09.21.2011
03.21.2012
09.19.2012
03.20.2013
09.18.2013
03.19.2014
09.17.2014
03.18.2015
09.16.2015
03.19.2016
09.14.2016
03.15.2017
09.13.2017
03.14.2018
09.12.2018
03.13.2019
09.11.2019
03.11.2020
</t>
  </si>
  <si>
    <t xml:space="preserve">10.16.2013
04.16.2014
10.15.2014
04.15.2015
10.14.2015
04.13.2016
10.12.2016
04.12.2017
10.11.2017
04.11.2018
10.10.2018
04.10.2019
10.09.2019
04.08.2020
</t>
  </si>
  <si>
    <t xml:space="preserve">11.13.2013
04.14.2014
11.12.2014
05.13.2015
11.11.2015
05.11.2016
11.09.2016
05.10.2017
11.08.2017
05.09.2018
11.07.2018
05.08.2019
11.06.2019
05.06.2020
</t>
  </si>
  <si>
    <t xml:space="preserve">11.15.2017
05.16.2018
11.14.2018
05.15.2019
11.13.2019
05.13.2020
</t>
  </si>
  <si>
    <t xml:space="preserve">01.15.2014
07.16.2014
01.14.2015
07.15.2015
01.13.2016
07.13.2016
01.11.2017
07.12.2017
01.10.2018
07.11.2018
01.09.2019
07.10.2019
01.08.2020
07.08.2020
</t>
  </si>
  <si>
    <t xml:space="preserve">02.21.2018
08.22.2018
02.20.2019
08.21.2019
02.19.2020
08.19.2020
</t>
  </si>
  <si>
    <t xml:space="preserve">06.04.2014
12.03.2014
06.03.2015
12.02.2015
06.01.2016
11.30.2016
05.31.2017
11.29.2017
05.30.2018
11.28.2018
05.29.2019
11.27.2019
05.27.2020
11.25.2020
</t>
  </si>
  <si>
    <t xml:space="preserve">07.25.2018
01.23.2019
07.24.2019
01.22.2020
07.22.2020
01.20.2021
</t>
  </si>
  <si>
    <t xml:space="preserve">02.18.2015
08.19.2015
02.17.2016
08.17.2016
02.15.2017
08.16.2017
02.14.2018
08.15.2018
02.13.2019
08.14.2019
02.12.2020
08.12.2020
02.10.2021
</t>
  </si>
  <si>
    <t xml:space="preserve">10.29.2014
04.29.2015
10.28.2015
04.27.2016
10.26.2016
04.26.2017
10.25.2017
04.25.2018
10.24.2018
04.24.2019
10.23.2019
04.11.2020
10.21.2020
04.21.2021
</t>
  </si>
  <si>
    <t xml:space="preserve">11.26.2014
05.27.2015
11.25.2015
05.25.2016
11.23.2016
05.24.2017
11.22.2017
05.23.2018
11.21.2018
05.22.2019
11.20.2019
05.20.2020
11.18.2020
05.19.2021
</t>
  </si>
  <si>
    <t xml:space="preserve">12.07.2016
06.07.2017
12.06.2017
06.06.2018
12.05.2018
06.05.2019
12.04.2019
06.03.2020
12.02.2020
06.02.2021
</t>
  </si>
  <si>
    <t xml:space="preserve">06.23.2010
12.22.2010
06.22.2011
12.21.2011
06.20.2012
12.19.2012
06.19.2013
12.18.2013
06.18.2014
12.17.2014
06.17.2015
12.16.2015
06.15.2016
12.14.2016
06.14.2017
12.13.2017
06.13.2018
12.12.2018
06.12.2019
12.11.2019
06.10.2020
12.09.2020
06.09.2021
</t>
  </si>
  <si>
    <t xml:space="preserve">12.21.2016
06.21.2017
12.20.2017
06.20.2018
12.19.2018
06.19.2019
12.18.2019
06.17.2020
12.16.2020
06.16.2021
</t>
  </si>
  <si>
    <t xml:space="preserve">01.04.2017
07.05.2017
01.03.2018
07.04.2018
01.02.2019
07.03.2019
01.01.2020
07.01.2020
12.30.2020
06.30.2021
</t>
  </si>
  <si>
    <t xml:space="preserve">02.04.2015
08.05.2015
02.03.2016
08.03.2016
02.01.2017
08.02.2017
01.31.2018
08.01.2018
01.30.2019
07.31.2019
01.29.2020
07.29.2020
01.27.2021
07.28.2021
</t>
  </si>
  <si>
    <t xml:space="preserve">02.15.2017
08.16.2017
02.14.2018
08.15.2018
02.13.2019
08.14.2019
02.12.2020
08.12.2020
02.10.2021
08.11.2021
</t>
  </si>
  <si>
    <t xml:space="preserve">02.25.2015
08.26.2015
02.24.2016
08.24.2016
02.22.2017
08.23.2017
02.21.2018
08.22.2018
02.20.2019
08.21.2019
02.19.2020
08.19.2020
02.17.2021
08.18.2021
</t>
  </si>
  <si>
    <t xml:space="preserve">03.04.2015
09.02.2015
03.02.2016
08.31.2016
03.01.2017
08.30.2017
02.28.2018
08.29.2018
02.27.2019
08.28.2019
02.26.2020
08.26.2020
02.24.2021
08.25.2021
</t>
  </si>
  <si>
    <t xml:space="preserve">03.28.2012
09.26.2012
03.27.2013
09.25.2013
03.26.2014
09.24.2014
03.25.2015
09.23.2015
03.23.2016
09.21.2016
03.22.2017
09.20.2017
03.21.2018
09.19.2018
03.20.2019
09.18.2019
03.18.2020
09.16.2020
03.17.2021
09.15.2021
</t>
  </si>
  <si>
    <t xml:space="preserve">01.28.2015
07.29.2015
01.27.2016
07.27.2016
01.25.2017
07.26.2017
01.24.2018
07.25.2018
01.23.2019
07.24.2019
01.22.2020
07.22.2020
01.20.2021
07.21.2021
01.19.2022
</t>
  </si>
  <si>
    <t xml:space="preserve">06.16.2010
12.15.2010
06.15.2011
12.14.2011
06.13.2012
12.12.2012
06.12.2013
12.11.2013
06.11.2014
12.10.2014
06.10.2015
12.09.2015
06.08.2016
12.07.2016
06.07.2017
12.06.2017
06.06.2018
12.05.2018
06.05.2019
12.04.2019
06.03.2020
12.02.2020
06.02.2021
12.01.2021
06.01.2022
</t>
  </si>
  <si>
    <t xml:space="preserve">01.07.2015
07.08.2015
01.06.2016
07.06.2016
01.04.2017
07.05.2017
01.03.2018
07.04.2018
01.02.2019
07.03.2019
01.01.2020
07.01.2020
12.30.2020
06.30.2021
12.29.2021
06.29.2022
</t>
  </si>
  <si>
    <t xml:space="preserve">01.21.2015
07.22.2015
01.20.2016
07.20.2016
01.18.2017
07.19.2017
01.17.2018
07.18.2018
01.16.2019
07.17.2019
01.15.2020
07.15.2020
01.13.2021
07.14.2021
01.12.2022
07.13.2022
</t>
  </si>
  <si>
    <t xml:space="preserve">02.04.2015
08.02.2015
02.03.2016
08.03.2016
02.01.2017
08.02.2017
01.31.2018
08.01.2018
01.30.2019
07.31.2019
01.29.2020
07.29.2020
01.27.2021
07.28.2021
01.26.2022
07.27.2022
</t>
  </si>
  <si>
    <t xml:space="preserve">04.18.2018
10.17.2018
04.17.2019
10.16.2019
04.15.2020
10.14.2020
04.14.2021
10.13.2021
04.13.2022
10.12.2022
</t>
  </si>
  <si>
    <t xml:space="preserve">02.04.2015
08.05.2015
02.03.2016
08.03.2016
02.01.2017
08.02.2017
01.31.2018
08.01.2018
01.30.2019
07.31.2019
01.29.2020
07.29.2020
01.27.2021
07.28.2021
01.26.2022
07.27.2022
01.25.2023
</t>
  </si>
  <si>
    <t xml:space="preserve">02.11.2015
08.12.2015
02.10.2016
08.10.2016
02.08.2017
08.09.2017
02.07.2018
08.08.2018
02.06.2019
08.07.2019
02.05.2020
08.05.2020
02.03.2021
08.04.2021
02.02.2022
08.03.2022
02.01.2023
</t>
  </si>
  <si>
    <t xml:space="preserve">03.04.2015
09.02.2015
03.02.2016
08.31.2016
03.01.2017
08.30.2017
02.28.2018
08.29.2018
02.27.2019
08.28.2019
02.26.2020
08.26.2020
02.24.2021
08.25.2021
02.23.2022
08.24.2022
02.22.2023
</t>
  </si>
  <si>
    <t xml:space="preserve">11.05.2014
05.06.2015
11.04.2015
05.04.2016
11.02.2016
05.03.2017
11.01.2017
05.02.2018
10.31.2018
05.01.2019
10.30.2019
04.29.2020
10.28.2020
04.28.2021
10.27.2021
04.27.2022
10.26.2022
04.26.2023
</t>
  </si>
  <si>
    <t xml:space="preserve">01.07.2015
07.08.2015
01.06.2016
07.06.2016
01.04.2017
07.05.2017
01.03.2018
07.04.2018
01.02.2019
07.03.2019
01.01.2020
07.01.2020
12.30.2020
06.30.2021
12.29.2021
06.29.2022
12.28.2022
06.28.2023
</t>
  </si>
  <si>
    <t xml:space="preserve">03.05.2014
09.03.2014
03.04.2015
09.02.2015
03.02.2016
08.31.2016
03.01.2017
08.30.2017
02.28.2018
08.29.2018
02.27.2019
08.28.2019
02.26.2020
08.26.2020
02.24.2021
08.25.2021
02.23.2022
08.24.2022
02.22.2023
08.23.2023
</t>
  </si>
  <si>
    <t xml:space="preserve">01.28.2015
07.29.2015
01.27.2016
07.27.2016
01.25.2017
07.26.2017
01.24.2018
07.25.2018
01.23.2019
07.24.2019
01.22.2020
07.22.2020
01.20.2021
07.21.2021
01.19.2022
07.20.2022
01.18.2023
07.19.2023
01.17.2024
</t>
  </si>
  <si>
    <t xml:space="preserve">02.18.2015
08.19.2015
02.17.2016
08.17.2016
02.15.2017
08.16.2017
02.14.2018
08.15.2018
02.13.2019
08.14.2019
02.12.2020
08.12.2020
02.10.2021
08.11.2021
02.09.2022
08.10.2022
02.08.2023
08.09.2023
02.07.2024
</t>
  </si>
  <si>
    <t xml:space="preserve">03.04.2015
09.02.2015
03.02.2016
08.31.2016
03.01.2017
08.30.2017
02.28.2018
08.29.2018
02.27.2019
08.28.2019
02.26.2020
08.26.2020
02.24.2021
08.25.2021
02.23.2022
08.24.2022
02.22.2023
08.23.2023
02.21.2024
</t>
  </si>
  <si>
    <t xml:space="preserve">10.08.2014
04.08.2015
10.07.2015
04.06.2016
10.05.2016
04.05.2017
10.04.2017
04.04.2018
10.03.2018
04.03.2019
10.02.2019
04.01.2020
09.30.2020
03.31.2021
09.29.2021
03.30.2022
09.28.2022
03.29.2023
09.27.2023
03.27.2024
</t>
  </si>
  <si>
    <t xml:space="preserve">11.05.2014
05.06.2015
11.04.2015
05.04.2016
11.02.2016
05.03.2017
11.01.2017
05.02.2018
10.31.2018
05.01.2019
10.30.2019
04.29.2020
10.28.2020
04.28.2021
10.27.2021
04.27.2022
10.26.2022
04.26.2023
10.25.2023
04.24.2024
</t>
  </si>
  <si>
    <t xml:space="preserve">03.18.2015
09.16.2015
03.16.2016
09.14.2016
03.15.2017
09.13.2017
03.14.2018
09.12.2018
03.13.2019
09.11.2019
03.11.2020
09.09.2020
03.10.2021
09.08.2021
03.09.2022
09.07.2022
03.08.2023
09.06.2023
03.06.2024
09.04.2024
</t>
  </si>
  <si>
    <t xml:space="preserve">03.25.2015
09.23.2015
03.23.2016
09.21.2016
03.22.2017
09.20.2017
03.21.2018
09.19.2018
03.20.2019
09.18.2019
03.18.2020
09.16.2020
03.17.2021
09.15.2021
03.16.2022
09.14.2022
03.15.2023
09.13.2023
03.13.2024
09.11.2024
</t>
  </si>
  <si>
    <t xml:space="preserve">04.15.2015
10.14.2015
04.13.2016
10.12.2016
04.12.2017
10.11.2017
04.11.2018
10.10.2018
04.10.2019
10.09.2019
04.08.2020
10.07.2020
04.07.2021
10.06.2021
04.06.2022
10.05.2022
04.05.2023
10.04.2023
04.03.2024
10.02.2024
</t>
  </si>
  <si>
    <t xml:space="preserve">06.17.2015
12.16.2015
06.15.2016
12.14.2016
06.14.2017
12.13.2017
06.13.2018
12.12.2018
06.12.2019
12.11.2019
09.10.2020
12.09.2020
06.09.2021
12.08.2021
06.08.2022
12.07.2022
06.07.2023
12.06.2023
06.05.2024
12.04.2024
</t>
  </si>
  <si>
    <t xml:space="preserve">06.24.2015
12.23.2015
06.22.2016
12.21.2016
06.21.2017
12.20.2017
06.20.2018
12.19.2018
06.19.2019
12.18.2019
06.17.2020
12.16.2020
06.16.2021
12.15.2021
06.15.2022
12.14.2022
06.14.2023
12.13.2023
06.12.2024
12.11.2024
</t>
  </si>
  <si>
    <t xml:space="preserve">09.30.2015
03.30.2016
09.28.2016
03.29.2017
09.27.2017
03.28.2018
09.26.2018
03.27.2019
09.25.2019
03.25.2020
09.23.2020
03.24.2021
09.22.2021
03.23.2022
09.21.2022
03.11.2023
09.20.2023
03.20.2024
09.18.2024
03.19.2025
</t>
  </si>
  <si>
    <t xml:space="preserve">10.28.2015
04.27.2016
10.26.2016
04.26.2017
10.25.2017
04.25.2018
10.24.2018
04.24.2019
10.23.2019
04.22.2020
10.21.2020
04.21.2021
10.20.2021
04.20.2022
10.19.2022
04.19.2023
10.18.2023
04.17.2024
10.16.2024
04.16.2025
</t>
  </si>
  <si>
    <t xml:space="preserve">11.18.2017
05.19.2018
11.17.2018
05.18.2019
11.16.2019
05.16.2020
11.14.2020
05.15.2021
11.13.2021
05.14.2022
11.12.2022
05.13.2023
11.11.2023
05.11.2024
11.09.2024
05.10.2025
</t>
  </si>
  <si>
    <t xml:space="preserve">01.27.2016
07.27.2016
01.25.2017
07.26.2017
01.24.2018
07.25.2018
01.23.2019
07.24.2019
01.22.2020
07.22.2020
01.20.2021
07.21.2021
01.19.2022
07.20.2022
01.18.2023
07.19.2023
01.17.2024
07.17.2024
01.15.2025
07.16.2025
</t>
  </si>
  <si>
    <t xml:space="preserve">08.12.2015
02.10.2016
08.10.2016
02.08.2017
08.09.2017
02.07.2018
08.08.2018
02.06.2019
08.07.2019
02.05.2020
08.05.2020
02.03.2021
08.04.2021
02.02.2022
08.03.2022
02.01.2023
08.02.2023
01.31.2024
07.31.2024
01.29.2025
07.30.2025
</t>
  </si>
  <si>
    <t xml:space="preserve">10.21.2015
04.20.2016
10.19.2016
04.19.2017
10.18.2017
04.18.2018
10.17.2018
04.17.2019
10.16.2019
04.15.2020
10.14.2020
04.14.2021
10.13.2021
04.13.2022
10.12.2022
04.12.2023
10.11.2023
04.10.2024
10.09.2024
04.09.2025
10.08.2025
</t>
  </si>
  <si>
    <t xml:space="preserve">06.24.2015
12.23.2015
06.22.2016
12.21.2016
06.21.2017
12.20.2017
06.20.2018
12.19.2018
06.19.2019
12.18.2019
06.17.2020
12.16.2020
06.16.2021
12.15.2021
06.15.2022
12.14.2022
06.14.2023
12.13.2023
06.12.2024
12.11.2024
06.11.2025
12.10.2025
</t>
  </si>
  <si>
    <t xml:space="preserve">10.07.2015
04.06.2016
10.05.2016
04.05.2017
10.04.2017
04.04.2018
10.03.2018
04.03.2019
10.02.2019
04.01.2020
09.30.2020
03.31.2021
09.29.2021
03.30.2022
09.28.2022
03.29.2023
09.27.2023
03.27.2024
09.25.2024
03.26.2025
09.24.2025
03.25.2026
</t>
  </si>
  <si>
    <t xml:space="preserve">11.04.2015
05.04.2016
11.02.2016
05.03.2017
11.01.2017
05.02.2018
10.31.2018
05.01.2019
10.30.2019
04.29.2020
10.28.2020
04.28.2021
10.27.2021
04.27.2022
10.26.2022
04.26.2023
10.25.2023
04.24.2024
10.23.2024
04.23.2025
10.22.2025
04.22.2026
</t>
  </si>
  <si>
    <t xml:space="preserve">11.18.2015
04.18.2016
11.16.2016
05.17.2017
11.15.2017
05.16.2018
11.14.2018
05.15.2019
11.13.2019
05.13.2020
11.11.2020
05.12.2021
11.10.2021
05.11.2022
11.09.2022
05.10.2023
11.08.2023
05.08.2024
11.06.2024
05.07.2025
11.05.2025
05.06.2026
</t>
  </si>
  <si>
    <t xml:space="preserve">12.09.2015
06.08.2016
12.07.2016
06.07.2017
12.06.2017
06.06.2018
12.05.2018
06.05.2019
12.04.2019
06.03.2020
12.02.2020
06.02.2021
12.01.2021
06.01.2022
11.30.2022
05.31.2023
11.29.2023
05.29.2024
11.27.2024
05.28.2025
11.26.2025
05.27.2026
</t>
  </si>
  <si>
    <t>UA4000200885</t>
  </si>
  <si>
    <t xml:space="preserve">24.10.2018
24.04.2019
23.10.2019
22.04.2020
21.10.2020
21.04.2021
20.10.2021
20.04.2022
19.10.2022
19.04.2023
</t>
  </si>
  <si>
    <t>UAH</t>
  </si>
  <si>
    <t xml:space="preserve">11.10.2018; 11.10.2019; 11.10.2020; 11.10.2021; 11.10.2022; 11.10.2023; 11.10.2024; 11.10.2025; 11.10.2026; 11.10.2027; 11.10.2028; 11.10.2029; 11.10.2030; 11.10.2031; 11.10.2032; 11.10.2033; 11.10.2034; 11.10.2035; 11.10.2036; 11.10.2037; 11.10.2038; 11.10.2039; 11.10.2040; 11.10.2041
11.10.2042; 11.10.2043; 11.10.2044; 11.10.2045; 11.10.2046; 11.10.2047
</t>
  </si>
  <si>
    <t xml:space="preserve">05.10.2018; 05.10.2019; 05.10.2020; 05.10.2021; 05.10.2022; 05.10.2023; 05.10.2024; 05.10.2025; 05.10.2026; 05.10.2027; 05.10.2028; 05.10.2029; 05.10.2030; 05.10.2031; 05.10.2032; 05.10.2033; 05.10.2034; 05.10.2035; 05.10.2036; 05.10.2037; 05.10.2038; 05.10.2039; 05.10.2040; 05.10.2041
05.10.2042; 05.10.2043; 05.10.2044; 05.10.2045; 05.10.2046; 05.10.2047
</t>
  </si>
  <si>
    <t xml:space="preserve">11.10.2018; 11.10.2019; 11.10.2020; 11.10.2021; 11.10.2022; 11.10.2023; 11.10.2024; 11.10.2025; 11.10.2026; 11.10.2027; 11.10.2028; 11.10.2029; 11.10.2030; 11.10.2031; 11.10.2032; 11.10.2033; 11.10.2034; 11.10.2035; 11.10.2036; 11.10.2037; 11.10.2038; 11.10.2039; 11.10.2040; 11.10.2041; 11.10.2042; 11.10.2043; 11.10.2044; 11.10.2045; 11.10.2046
</t>
  </si>
  <si>
    <t xml:space="preserve">05.10.2018; 05.10.2019; 05.10.2020; 05.10.2021; 05.10.2022; 05.10.2023; 05.10.2024; 05.10.2025; 05.10.2026; 05.10.2027; 05.10.2028; 05.10.2029; 05.10.2030; 05.10.2031; 05.10.2032; 05.10.2033; 05.10.2034; 05.10.2035; 05.10.2036; 05.10.2037; 05.10.2038; 05.10.2039; 05.10.2040; 05.10.2041
05.10.2042; 05.10.2043; 05.10.2044; 05.10.2045; 05.10.2046
</t>
  </si>
  <si>
    <t xml:space="preserve">11.10.2018; 11.10.2019; 11.10.2020; 11.10.2021; 11.10.2022; 11.10.2023; 11.10.2024; 11.10.2025; 11.10.2026; 11.10.2027; 11.10.2028; 11.10.2029; 11.10.2030; 11.10.2031; 11.10.2032; 11.10.2033; 11.10.2034; 11.10.2035; 11.10.2036; 11.10.2037; 11.10.2038; 11.10.2039; 11.10.2040; 11.10.2041; 11.10.2042; 11.10.2043; 11.10.2044; 11.10.2045
</t>
  </si>
  <si>
    <t xml:space="preserve">05.10.2018; 05.10.2019; 05.10.2020; 05.10.2021; 05.10.2022; 05.10.2023; 05.10.2024; 05.10.2025; 05.10.2026; 05.10.2027; 05.10.2028; 05.10.2029; 05.10.2030; 05.10.2031; 05.10.2032; 05.10.2033; 05.10.2034; 05.10.2035; 05.10.2036; 05.10.2037; 05.10.2038; 05.10.2039; 05.10.2040; 05.10.2041
05.10.2042; 05.10.2043; 05.10.2044; 05.10.2045
</t>
  </si>
  <si>
    <t xml:space="preserve">11.10.2018; 11.10.2019; 11.10.2020; 11.10.2021; 11.10.2022; 11.10.2023; 11.10.2024; 11.10.2025; 11.10.2026; 11.10.2027; 11.10.2028; 11.10.2029; 11.10.2030; 11.10.2031; 11.10.2032; 11.10.2033; 11.10.2034; 11.10.2035; 11.10.2036; 11.10.2037; 11.10.2038; 11.10.2039; 11.10.2040; 11.10.2041
11.10.2042; 11.10.2043; 11.10.2044
</t>
  </si>
  <si>
    <t xml:space="preserve">05.10.2018; 05.10.2019; 05.10.2020; 05.10.2021; 05.10.2022; 05.10.2023; 05.10.2024; 05.10.2025; 05.10.2026; 05.10.2027; 05.10.2028; 05.10.2029; 05.10.2030; 05.10.2031; 05.10.2032; 05.10.2033; 05.10.2034; 05.10.2035; 05.10.2036; 05.10.2037; 05.10.2038; 05.10.2039; 05.10.2040; 05.10.2041
05.10.2042; 05.10.2043; 05.10.2044
</t>
  </si>
  <si>
    <t xml:space="preserve">11.10.2018
11.10.2019
11.10.2020
11.10.2021
11.10.2022
11.10.2023
11.10.2024
11.10.2025
11.10.2026
11.10.2027
11.10.2028
11.10.2029
11.10.2030
11.10.2031
11.10.2032
11.10.2033
11.10.2034
11.10.2035
11.10.2036
11.10.2037
11.10.2038
11.10.2039
11.10.2040
11.10.2041
11.10.2042
11.10.2043
</t>
  </si>
  <si>
    <t xml:space="preserve">05.10.2018; 05.10.2019; 05.10.2020; 05.10.2021; 05.10.2022; 05.10.2023; 05.10.2024; 05.10.2025; 05.10.2026; 05.10.2027; 05.10.2028; 05.10.2029; 05.10.2030; 05.10.2031; 05.10.2032; 05.10.2033; 05.10.2034; 05.10.2035; 05.10.2036; 05.10.2037; 05.10.2038; 05.10.2039; 05.10.2040; 05.10.2041
05.10.2042; 05.10.2043
</t>
  </si>
  <si>
    <t xml:space="preserve">11.10.2018
11.10.2019
11.10.2020
11.10.2021
11.10.2022
11.10.2023
11.10.2024
11.10.2025
11.10.2026
11.10.2027
11.10.2028
11.10.2029
11.10.2030
11.10.2031
11.10.2032
11.10.2033
11.10.2034
11.10.2035
11.10.2036
11.10.2037
11.10.2038
11.10.2039
11.10.2040
11.10.2041
11.10.2042
</t>
  </si>
  <si>
    <t>05.10.2018
05.10.2019
05.10.2020
05.10.2021
05.10.2022
05.10.2023
05.10.2024
05.10.2025
05.10.2026
05.10.2027
05.10.2028
05.10.2029
05.10.2030
05.10.2031
05.10.2032
05.10.2033
05.10.2034
05.10.2035
05.10.2036
05.10.2037
05.10.2038
05.10.2039
05.10.2040
05.10.2041
05.10.2042</t>
  </si>
  <si>
    <t>11.10.2018
11.10.2019
11.10.2020
11.10.2021
11.10.2022
11.10.2023
11.10.2024
11.10.2025
11.10.2026
11.10.2027
11.10.2028
11.10.2029
11.10.2030
11.10.2031
11.10.2032
11.10.2033
11.10.2034
11.10.2035
11.10.2036
11.10.2037
11.10.2038
11.10.2039
11.10.2040
11.10.2041</t>
  </si>
  <si>
    <t>05.10.2018
05.10.2019
05.10.2020
05.10.2021
05.10.2022
05.10.2023
05.10.2024
05.10.2025
05.10.2026
05.10.2027
05.10.2028
05.10.2029
05.10.2030
05.10.2031
05.10.2032
05.10.2033
05.10.2034
05.10.2035
05.10.2036
05.10.2037
05.10.2038
05.10.2039
05.10.2040
05.10.2041</t>
  </si>
  <si>
    <t>11.10.2018
11.10.2019
11.10.2020
11.10.2021
11.10.2022
11.10.2023
11.10.2024
11.10.2025
11.10.2026
11.10.2027
11.10.2028
11.10.2029
11.10.2030
11.10.2031
11.10.2032
11.10.2033
11.10.2034
11.10.2035
11.10.2036
11.10.2037
11.10.2038
11.10.2039
11.10.2040</t>
  </si>
  <si>
    <t>05.10.2018
05.10.2019
05.10.2020
05.10.2021
05.10.2022
05.10.2023
05.10.2024
05.10.2025
05.10.2026
05.10.2027
05.10.2028
05.10.2029
05.10.2030
05.10.2031
05.10.2032
05.10.2033
05.10.2034
05.10.2035
05.10.2036
05.10.2037
05.10.2038
05.10.2039
05.10.2040</t>
  </si>
  <si>
    <t>11.10.2018
11.10.2019
11.10.2020
11.10.2021
11.10.2022
11.10.2023
11.10.2024
11.10.2025
11.10.2026
11.10.2027
11.10.2028
11.10.2029
11.10.2030
11.10.2031
11.10.2032
11.10.2033
11.10.2034
11.10.2035
11.10.2036
11.10.2037
11.10.2038
11.10.2039</t>
  </si>
  <si>
    <t>05.10.2018
05.10.2019
05.10.2020
05.10.2021
05.10.2022
05.10.2023
05.10.2024
05.10.2025
05.10.2026
05.10.2027
05.10.2028
05.10.2029
05.10.2030
05.10.2031
05.10.2032
05.10.2033
05.10.2034
05.10.2035
05.10.2036
05.10.2037
05.10.2038
05.10.2039</t>
  </si>
  <si>
    <t>11.10.2018
11.10.2019
11.10.2020
11.10.2021
11.10.2022
11.10.2023
11.10.2024
11.10.2025
11.10.2026
11.10.2027
11.10.2028
11.10.2029
11.10.2030
11.10.2031
11.10.2032
11.10.2033
11.10.2034
11.10.2035
11.10.2036
11.10.2037
11.10.2038</t>
  </si>
  <si>
    <t>05.10.2018
05.10.2019
05.10.2020
05.10.2021
05.10.2022
05.10.2023
05.10.2024
05.10.2025
05.10.2026
05.10.2027
05.10.2028
05.10.2029
05.10.2030
05.10.2031
05.10.2032
05.10.2033
05.10.2034
05.10.2035
05.10.2036
05.10.2037
05.10.2038</t>
  </si>
  <si>
    <t>11.10.2018
11.10.2019
11.10.2020
11.10.2021
11.10.2022
11.10.2023
11.10.2024
11.10.2025
11.10.2026
11.10.2027
11.10.2028
11.10.2029
11.10.2030
11.10.2031
11.10.2032
11.10.2033
11.10.2034
11.10.2035
11.10.2036
11.10.2037</t>
  </si>
  <si>
    <t>05.10.2018
05.10.2019
05.10.2020
05.10.2021
05.10.2022
05.10.2023
05.10.2024
05.10.2025
05.10.2026
05.10.2027
05.10.2028
05.10.2029
05.10.2030
05.10.2031
05.10.2032
05.10.2033
05.10.2034
05.10.2035
05.10.2036
05.10.2037</t>
  </si>
  <si>
    <t>11.10.2018
11.10.2019
11.10.2020
11.10.2021
11.10.2022
11.10.2023
11.10.2024
11.10.2025
11.10.2026
11.10.2027
11.10.2028
11.10.2029
11.10.2030
11.10.2031
11.10.2032
11.10.2033
11.10.2034
11.10.2035
11.10.2036</t>
  </si>
  <si>
    <t>05.10.2018
05.10.2019
05.10.2020
05.10.2021
05.10.2022
05.10.2023
05.10.2024
05.10.2025
05.10.2026
05.10.2027
05.10.2028
05.10.2029
05.10.2030
05.10.2031
05.10.2032
05.10.2033
05.10.2034
05.10.2035
05.10.2036</t>
  </si>
  <si>
    <t xml:space="preserve">12.02.2017; 06.02.2018; 12.01.2018; 06.01.2019; 11.30.2019; 05.30.2020; 11.28.2020; 05.29.2021; 11.27.2021; 05.28.2022; 11.26.2022; 05.27.2023; 11.25.2023; 05.25.2024; 11.23.2024; 05.24.2025; 11.22.2025; 05.23.2026; 11.21.2026; 05.22.2027; 11.20.2027; 05.20.2028; 11.18.2028; 05.19.2029
11.17.2029; 05.18.2030; 11.16.2030; 05.17.2031; 11.15.2031; 05.15.2032; 11.13.2032; 05.14.2033; 11.12.2033; 05.13.2034; 11.11.2034; 05.12.2035; 11.10.2035
</t>
  </si>
  <si>
    <t xml:space="preserve">11.30.2017; 05.31.2018; 11.29.2018; 05.30.2019; 11.28.2019; 05.28.2020; 11.26.2020; 05.27.2021; 11.25.2021; 05.26.2022; 11.24.2022; 05.25.2023; 11.23.2023; 05.23.2024; 11.21.2024; 05.22.2025; 11.20.2025; 05.21.2026; 11.19.2026; 05.20.2027; 11.18.2027; 05.18.2028; 11.16.2028; 05.17.2029
11.15.2029; 05.16.2030; 11.14.2030; 05.15.2031; 11.13.2031; 05.13.2032; 11.11.2032; 05.12.2033; 11.10.2033; 05.11.2034; 11.09.2034; 05.10.2035
</t>
  </si>
  <si>
    <t xml:space="preserve">12.01.2017; 06.01.2018; 11.30.2018; 05.31.2019; 11.29.2019; 05.29.2020; 11.27.2020; 05.28.2021; 11.26.2021; 05.27.2022; 11.25.2022; 05.26.2023; 11.24.2023; 05.24.2024; 11.22.2024; 05.23.2025; 11.21.2025; 05.22.2026; 11.20.2026; 05.21.2027; 11.19.2027; 05.19.2028; 11.17.2028; 05.18.2029; 11.16.2029; 05.17.2030; 11.15.2030; 05.16.2031; 11.14.2031; 05.14.2032; 11.12.2032; 05.13.2033; 11.11.2033; 05.12.2034; 11.10.2034
</t>
  </si>
  <si>
    <t>11.29.2017; 05.30.2018; 11.28.2018; 05.29.2019; 11.27.2019; 05.27.2020; 11.25.2020; 05.26.2021; 11.24.2021; 05.25.2022; 11.23.2022; 05.24.2023; 11.22.2023; 05.22.2024; 11.20.2024; 05.21.2025; 11.19.2025; 05.20.2026; 11.18.2026; 05.19.2027; 11.17.2027; 05.17.2028; 11.15.2028; 05.16.2029
11.14.2029; 05.15.2030; 11.13.2030; 05.14.2031; 11.12.2031; 05.12.2032; 11.10.2032; 05.11.2033; 11.09.2033; 05.10.2034</t>
  </si>
  <si>
    <t>11.30.2017; 05.31.2018; 11.29.2018; 05.30.2019; 11.28.2019; 05.28.2020; 11.26.2020; 05.27.2021; 11.25.2021; 05.26.2022; 11.24.2022; 05.25.2023; 11.23.2023; 05.23.2024; 11.21.2024; 05.22.2025; 11.20.2025; 05.21.2026; 11.19.2026; 05.20.2027; 11.18.2027; 05.18.2028; 11.16.2028; 05.17.2029; 11.15.2029; 05.16.2030; 11.14.2030; 05.15.2031; 11.13.2031; 05.13.2032; 11.11.2032; 05.12.2033; 11.10.2033</t>
  </si>
  <si>
    <t>11.28.2017; 05.29.2018; 11.27.2018; 05.28.2019; 11.26.2019; 05.26.2020; 11.24.2020; 05.25.2021; 11.23.2021; 05.24.2022; 11.22.2022; 05.23.2023; 11.21.2023; 05.21.2024; 11.19.2024; 05.20.2025; 11.18.2025; 05.19.2026; 11.17.2026; 05.18.2027; 11.16.2027; 05.16.2028; 11.14.2028; 05.15.2029
11.13.2029; 05.14.2030; 11.12.2030; 05.13.2031; 11.11.2031; 05.11.2032; 11.09.2032; 05.10.2033</t>
  </si>
  <si>
    <t>05.09.2018; 11.07.2018; 05.08.2019; 11.06.2019; 05.06.2020; 11.04.2020; 05.05.2021; 11.03.2021; 05.04.2022; 11.02.2022; 05.03.2023; 11.01.2023; 05.01.2024; 10.30.2024; 04.30.2025; 10.29.2025; 04.29.2026; 10.28.2026; 04.28.2027; 10.27.2027; 04.26.2028; 10.25.2028; 04.25.2029; 10.24.2029
04.24.2030; 10.23.2030; 04.23.2031; 10.22.2031; 04.21.2032; 10.20.2032; 04.20.2033</t>
  </si>
  <si>
    <t xml:space="preserve">02.07.2018; 09.05.2018; 03.06.2019; 09.04.2019; 03.04.2020; 09.02.2020; 03.03.2021; 09.01.2021; 03.02.2022; 08.31.2022; 03.01.2023; 08.30.2023; 02.28.2024; 08.28.2024; 02.26.2025; 08.27.2025; 02.25.2026; 08.26.2026; 02.24.2027; 08.25.2027; 02.23.2028; 08.23.2028; 02.21.2029; 08.22.2029
02.20.2030; 08.21.2030; 02.19.2031; 08.20.2031; 02.18.2032; 08.18.2032; 02.16.2033
</t>
  </si>
  <si>
    <t>12.27.2017; 06.27.2018; 12.26.2018; 06.26.2019; 12.25.2019; 06.24.2020; 12.23.2020; 06.23.2021; 12.22.2021; 06.22.2022; 12.21.2022; 06.21.2023; 12.20.2023; 06.19.2024; 12.18.2024; 06.18.2025; 12.18.2025; 06.17.2026; 11.16.2026; 06.16.2027; 12.15.2027; 06.14.2028; 12.13.2028; 06.13.2029; 12.12.2029; 06.12.2030; 12.11.2030; 06.11.2031; 12.10.2031; 06.09.2032; 12.08.2032</t>
  </si>
  <si>
    <t>11.29.2017; 05.30.2018; 11.28.2018; 05.29.2019; 11.27.2019; 05.27.2020; 11.25.2020; 05.26.2021; 11.24.2021; 05.25.2022; 11.23.2022; 05.24.2023; 11.22.2023; 05.22.2024; 11.20.2024; 05.21.2025; 11.19.2025; 05.20.2026; 11.18.2026; 05.19.2027; 11.17.2027; 05.17.2028; 11.15.2028; 05.16.2029
11.14.2029; 05.15.2030; 11.13.2030; 05.14.2031; 11.12.2031; 05.12.2032; 11.10.2032</t>
  </si>
  <si>
    <t xml:space="preserve">11.01.2017; 05.02.2018; 10.31.2018; 05.01.2019; 10.30.2019; 04.29.2020; 10.28.2020; 04.28.2021; 10.27.2021; 04.27.2022; 10.26.2022; 04.26.2023; 10.25.2023; 04.24.2024; 10.23.2024; 04.23.2025; 10.22.2025; 04.22.2026; 10.21.2026; 04.21.2027; 10.20.2027; 04.19.2028; 10.18.2028; 04.18.2029; 10.17.2029; 04.17.2030; 10.16.2030; 04.16.2031; 10.15.2031; 04.14.2032; 10.13.2032
</t>
  </si>
  <si>
    <t>09.13.2017; 03.14.2018; 09.12.2018; 03.13.2019; 09.11.2019; 03.11.2020; 09.09.2020; 03.10.2021; 09.08.2021; 03.09.2022; 09.07.2022; 03.08.2023; 09.03.2023; 03.06.2024; 09.04.2024; 03.05.2025; 09.03.2025; 03.04.2026; 09.02.2026; 03.03.2027; 09.01.2027; 03.01.2028; 08.30.2028; 02.28.2029; 08.29.2029; 02.27.2030; 08.28.2030; 02.26.2031; 08.27.2031; 02.25.2032; 08.25.2032</t>
  </si>
  <si>
    <t>12.20.2017; 06.20.2018; 12.19.2018; 06.19.2019; 12.18.2019; 06.17.2020; 12.16.2020; 06.16.2021; 12.15.2021; 06.15.2022; 12.14.2022; 06.14.2023; 12.13.2023; 06.12.2024; 12.11.2024; 06.11.2025; 12.10.2025; 06.10.2026; 12.09.2026; 06.09.2027; 12.08.2027; 06.07.2028; 12.06.2028; 06.06.2029; 12.05.2029; 06.05.2030; 12.04.2030; 06.04.2031; 12.03.2031; 06.02.2032</t>
  </si>
  <si>
    <t xml:space="preserve">11.27.2017; 05.28.2018; 11.26.2018; 05.27.2019; 11.25.2019; 05.25.2020; 11.23.2020; 05.24.2021; 11.22.2021; 05.23.2022; 11.21.2022; 05.22.2023; 11.20.2023; 05.20.2024; 11.18.2024; 05.19.2025; 11.17.2025; 05.18.2026; 11.16.2026; 05.17.2027; 11.15.2027; 05.15.2028; 11.13.2028; 05.14.2029
11.12.2029; 05.13.2030; 11.11.2030; 05.12.2031; 11.10.2031; 05.10.2032
</t>
  </si>
  <si>
    <t xml:space="preserve">09.27.2017; 03.28.2018; 09.26.2018; 03.27.2019; 09.25.2019; 03.25.2020; 09.23.2020; 03.24.2021; 09.22.2021; 03.23.2022; 09.21.2022; 03.22.2023; 09.20.2023; 03.20.2024; 09.18.2024; 03.19.2025; 09.17.2025; 03.18.2026; 09.16.2026; 03.17.2027; 09.15.2027; 03.15.2028; 09.13.2028; 03.14.2029; 09.12.2029; 03.13.2030; 09.11.2030; 03.12.2031; 09.10.2031; 03.10.2032
</t>
  </si>
  <si>
    <t xml:space="preserve">06.28.2017; 12.27.2017; 06.27.2018; 12.26.2018; 06.26.2019; 12.25.2019; 06.24.2020; 12.23.2020; 06.23.2021; 12.22.2021; 06.22.2022; 12.21.2022; 06.21.2023; 12.20.2023; 06.19.2024; 12.18.2024; 06.18.2025; 12.17.2025; 06.17.2026; 12.16.2026; 06.16.2027; 12.15.2027; 06.14.2028; 12.13.2028
06.13.2029; 12.12.2029; 06.12.2030; 12.11.2030; 06.11.2031; 12.10.2031
</t>
  </si>
  <si>
    <t xml:space="preserve">06.07.2017; 12.06.2017; 06.06.2018; 12.05.2018; 06.05.2019; 12.04.2019; 06.03.2020; 12.02.2020; 06.02.2021; 12.01.2021; 06.01.2022; 11.30.2022; 05.31.2023; 11.29.2023; 05.29.2024; 11.27.2024; 05.28.2025; 11.26.2025; 05.27.2026; 11.25.2026; 05.26.2027; 11.24.2027; 05.24.2028; 11.22.2028
05.23.2029; 11.21.2029; 05.22.2030; 11.20.2030; 05.21.2031; 11.19.2031
</t>
  </si>
  <si>
    <t>11.27.2017; 05.28.2018; 11.26.2018; 05.27.2019; 11.25.2019; 05.25.2020; 11.23.2020; 05.24.2021; 11.22.2021; 05.23.2022; 11.21.2022; 05.22.2023; 11.20.2023; 05.20.2024; 11.18.2024; 05.19.2025; 11.17.2025; 05.18.2026; 11.16.2026; 05.17.2027; 11.15.2027; 05.15.2028; 11.13.2028; 05.14.2029
11.12.2029; 05.13.2030; 11.11.2030; 05.12.2031; 11.10.2031</t>
  </si>
  <si>
    <t xml:space="preserve">04.12.2017; 10.11.2017; 04.11.2018; 10.10.2018; 04.10.2019; 10.09.2019; 04.08.2020; 10.07.2020; 04.07.2021; 10.06.2021; 04.06.2022; 10.05.2022; 04.05.2023; 10.04.2023; 04.03.2024; 10.02.2024; 04.02.2025; 10.01.2025; 04.01.2026; 09.30.2026; 03.31.2027; 09.29.2027; 03.29.2028; 09.27.2028
03.28.2029; 09.26.2029; 03.27.2030; 09.25.2030; 03.26.2031; 09.24.2031
</t>
  </si>
  <si>
    <t xml:space="preserve">03.15.2017; 09.13.2017; 03.14.2018; 09.12.2018; 03.13.2019; 09.11.2019; 03.11.2020; 09.09.2020; 03.10.2021; 09.08.2021; 03.09.2022; 09.07.2022; 03.08.2023; 09.06.2023; 03.06.2024; 09.04.2024; 03.05.2025; 09.03.2025; 03.04.2026; 09.02.2026; 03.03.2027; 09.01.2027; 03.01.2028; 08.30.2028
02.28.2029; 08.29.2029; 02.27.2030; 08.28.2030; 02.26.2031; 08.27.2031
</t>
  </si>
  <si>
    <t xml:space="preserve">02.08.2017; 08.09.2017; 02.07.2018; 08.08.2018; 02.06.2019; 08.07.2019; 02.05.2020; 08.05.2020; 02.03.2021; 08.04.2021; 02.02.2022; 08.03.2022; 02.01.2023; 08.02.2023; 01.31.2024; 07.31.2024; 01.29.2025; 07.30.2025; 01.28.2026; 07.29.2026; 01.27.2027; 07.28.2027; 01.26.2028; 07.26.2028
01.24.2029; 07.25.2029; 01.23.2030; 07.24.2030; 01.22.2031; 07.23.2031
</t>
  </si>
  <si>
    <t xml:space="preserve">05.31.2017; 11.29.2017; 05.30.2018; 11.28.2018; 05.29.2019; 11.27.2019; 05.27.2020; 11.25.2020; 05.26.2021; 11.24.2021; 05.25.2022; 11.23.2022; 05.24.2023; 11.22.2023; 05.22.2024; 11.20.2024; 05.21.2025; 11.19.2025; 05.20.2026; 11.18.2026; 05.19.2027; 11.17.2027; 05.17.2028; 11.15.2028
05.16.2029; 11.14.2029; 05.15.2030; 11.13.2030; 05.14.2031
</t>
  </si>
  <si>
    <t xml:space="preserve">11.25.2017; 05.26.2018; 11.24.2018; 05.25.2019; 11.23.2019; 05.23.2020; 11.21.2020; 05.22.2021; 11.20.2021; 05.21.2022; 11.19.2022; 05.20.2023; 11.18.2023; 05.18.2024; 11.16.2024; 05.17.2025; 11.15.2025; 05.16.2026; 11.14.2026; 05.15.2027; 11.13.2027; 05.13.2028; 11.11.2028; 05.12.2029; 11.10.2029; 05.11.2030; 11.09.2030; 05.10.2031
</t>
  </si>
  <si>
    <t xml:space="preserve">04.19.2017; 10.18.2017; 04.18.2018; 10.17.2018; 04.17.2019; 10.16.2019; 04.15.2020; 10.14.2020; 04.14.2021; 10.13.2021; 04.13.2022; 10.12.2022; 04.12.2023; 10.11.2023; 04.10.2024; 10.09.2024; 04.09.2025; 10.08.2025; 04.08.2026; 10.07.2026; 04.07.2027; 10.06.2027; 04.05.2028; 10.04.2028; 04.04.2029; 10.03.2029; 04.03.2030; 10.02.2030; 04.02.2031
</t>
  </si>
  <si>
    <t xml:space="preserve">03.01.2017; 08.30.2017; 02.28.2018; 08.29.2018; 02.27.2019; 08.28.2019; 02.26.2020; 08.26.2020; 02.24.2021; 08.25.2021; 02.23.2022; 08.24.2022; 02.22.2023; 08.23.2023; 02.21.2024; 08.21.2024; 02.19.2025; 08.20.2025; 02.18.2026; 08.19.2026; 02.17.2027; 08.18.2027; 02.16.2028; 08.16.2028
02.14.2029; 08.15.2029; 02.13.2030; 08.14.2030; 02.12.2031
</t>
  </si>
  <si>
    <t xml:space="preserve">02.22.2017; 08.23.2017; 02.21.2018; 08.22.2018; 02.20.2019; 08.21.2019; 02.19.2020; 08.19.2020; 02.17.2021; 08.18.2021; 02.16.2022; 08.17.2022; 02.15.2023; 08.16.2023; 02.14.2024; 08.14.2024; 02.12.2025; 08.13.2025; 02.11.2026; 08.12.2026; 02.10.2027; 08.11.2027; 02.09.2028; 08.09.2028; 02.07.2029; 08.08.2029; 02.06.2030; 08.07.2030
</t>
  </si>
  <si>
    <t xml:space="preserve">08.02.2017; 01.31.2018; 08.01.2018; 01.30.2019; 07.31.2019; 01.29.2020; 07.29.2020; 01.27.2021; 07.28.2021; 01.26.2022; 07.27.2022; 01.25.2023; 07.26.2023; 01.24.2024; 07.24.2024; 01.22.2025; 07.23.2025; 01.21.2026; 07.22.2026; 01.20.2027; 07.21.2027; 01.19.2028; 07.19.2028; 01.17.2029; 07.18.2029; 01.16.2030; ; 07.17.2030
</t>
  </si>
  <si>
    <t xml:space="preserve">05.24.2017; 11.22.2017; 05.23.2018; 11.21.2018; 05.22.2019; 11.20.2019; 05.20.2020; 11.18.2020; 05.19.2021; 11.17.2021; 05.18.2022; 11.16.2022; 05.17.2023; 11.15.2023; 05.15.2024; 11.13.2024; 05.14.2025; 11.12.2025; 05.13.2026; 11.11.2026; 05.12.2027; 11.10.2027; 05.10.2028; 11.08.2028; 05.09.2029; 11.07.2029; 05.08.2030
</t>
  </si>
  <si>
    <t xml:space="preserve">03.22.2017; 09.20.2017; 03.21.2018; 09.19.2018; 03.20.2019; 09.18.2019; 03.18.2020; 09.16.2020; 03.17.2021; 09.15.2021; 03.16.2022; 09.14.2022; 03.15.2023; 09.13.2023; 03.13.2024; 09.11.2024; 03.12.2025; 09.10.2025; 03.11.2026; 09.09.2026; 03.10.2027; 09.08.2027; 03.08.2028; 09.06.2028
03.07.2029; 09.05.2029; 03.06.2030
</t>
  </si>
  <si>
    <t xml:space="preserve">11.25.2017
05.26.2018
11.24.2018
05.25.2019
11.23.2019
05.23.2020
11.21.2020
05.22.2021
11.20.2021
05.21.2022
11.19.2022
05.20.2023
11.18.2023
05.18.2024
11.16.2024
05.17.2025
11.15.2025
05.16.2026
11.14.2026
05.15.2027
11.13.2027
05.13.2028
11.11.2028
05.12.2029
11.10.2029
</t>
  </si>
  <si>
    <t xml:space="preserve">05.01.2015; 10.30.2015; 04.29.2016; 10.28.2016; 04.28.2017; 10.27.2017; 04.27.2018; 10.26.2018; 04.26.2019; 10.25.2019; 04.24.2020; 10.23.2020; 04.23.2021; 10.22.2021; 04.22.2022; 10.21.2022; 04.21.2023; 10.20.2023; 04.19.2024; 10.18.2024; 04.18.2025; 10.17.2025; 04.17.2026; 10.16.2026
04.16.2027; 10.15.2027; 04.14.2028; 10.13.2028; 04.13.2029; 10.12.2029
</t>
  </si>
  <si>
    <t xml:space="preserve">11.23.2017
05.24.2018
11.22.2018
05.23.2019
11.21.2019
05.21.2020
11.19.2020
05.20.2021
11.18.2021
05.19.2022
11.17.2022
05.18.2023
11.16.2023
05.16.2024
11.14.2024
05.15.2025
11.13.2025
05.14.2026
11.12.2026
05.13.2027
11.11.2027
05.11.2028
11.09.2028
05.10.2029
</t>
  </si>
  <si>
    <t xml:space="preserve">05.15.2015; 11.13.2015; 05.13.2016; 11.11.2016; 05.12.2017; 11.10.2017; 05.11.2018; 11.09.2018; 05.10.2019; 11.08.2019; 05.08.2020; 11.06.2020; 05.07.2021; 11.05.2021; 05.06.2022; 11.04.2022; 05.05.2023; 11.03.2023; 05.03.2024; 11.01.2024; 05.02.2025; 05.31.2025; 05.01.2026; 10.30.2026; 04.30.2027; 10.29.2027; 04.28.2028; 10.27.2028; 04.27.2029
</t>
  </si>
  <si>
    <t xml:space="preserve">06.20.2018
12.19.2018
06.19.2019
12.18.2019
06.17.2020
12.16.2020
06.16.2021
12.15.2021
06.15.2022
12.14.2022
06.14.2023
12.13.2023
06.12.2024
12.11.2024
06.11.2025
12.10.2025
06.10.2026
12.09.2026
06.09.2027
12.08.2027
06.07.2028
12.06.2028
</t>
  </si>
  <si>
    <t xml:space="preserve">06.20.2018
12.19.2018
06.19.2019
12.18.2019
06.17.2020
12.16.2020
06.16.2021
12.15.2021
06.15.2022
12.14.2022
06.14.2023
12.13.2023
06.12.2024
12.11.2024
06.11.2025
12.10.2025
06.10.2026
12.09.2026
06.09.2027
12.08.2027
06.07.2028
</t>
  </si>
  <si>
    <t xml:space="preserve">05.11.2016
11.09.2016
05.10.2017
11.08.2017
05.09.2018
11.07.2018
05.08.2019
11.06.2019
05.06.2020
11.04.2020
05.05.2021
11.03.2021
05.04.2022
11.02.2022
05.03.2023
11.01.2023
05.01.2024
10.30.2024
04.30.2025
10.29.2025
04.29.2026
10.28.2026
04.28.2027
10.27.2027
04.26.2028
</t>
  </si>
  <si>
    <t xml:space="preserve">04.13.2016
10.12.2016
04.12.2017
10.11.2017
04.11.2018
10.10.2018
04.10.2019
10.09.2019
04.08.2020
10.07.2020
04.07.2021
10.06.2021
04.06.2022
10.05.2022
04.05.2023
10.04.2023
04.03.2024
10.02.2024
04.02.2025
10.01.2025
04.01.2026
09.30.2026
03.31.2027
09.29.2027
03.29.2028
</t>
  </si>
  <si>
    <t xml:space="preserve">03.16.2016
09.14.2016
03.15.2017
09.13.2017
03.14.2018
09.12.2018
03.13.2019
09.11.2019
03.11.2020
09.09.2020
03.10.2021
09.08.2021
03.09.2022
09.07.2022
03.08.2023
09.06.2023
03.06.2024
09.04.2024
03.05.2025
09.03.2025
03.04.2026
09.02.2026
03.03.2027
09.01.2027
03.01.2028
</t>
  </si>
  <si>
    <t xml:space="preserve">02.17.2016
08.17.2016
02.15.2017
08.16.2017
02.14.2018
08.15.2018
02.13.2019
08.14.2019
02.12.2020
08.12.2020
02.10.2021
08.11.2021
02.09.2022
08.10.2022
02.08.2023
08.09.2023
02.07.2024
08.07.2024
02.05.2025
08.06.2025
02.04.2026
08.05.2026
02.03.2027
08.04.2027
02.02.2028
</t>
  </si>
  <si>
    <t xml:space="preserve">06.20.2018
12.19.2018
06.19.2019
12.18.2019
06.17.2020
12.16.2020
06.16.2021
12.15.2021
06.15.2022
12.14.2022
06.14.2023
12.13.2023
06.12.2024
12.11.2024
06.11.2025
12.10.2025
06.10.2026
12.09.2026
06.09.2027
12.08.2027
</t>
  </si>
  <si>
    <t xml:space="preserve">11.22.2017
05.23.2018
11.21.2018
05.22.2019
11.20.2019
05.20.2020
11.18.2020
05.19.2021
11.17.2021
05.18.2022
11.16.2022
05.17.2023
11.15.2023
05.15.2024
11.13.2024
05.14.2025
11.12.2025
11.13.2026
11.11.2026
05.12.2027
11.10.2027
</t>
  </si>
  <si>
    <t xml:space="preserve">04.12.2018
10.17.2018
04.17.2019
10.16.2019
04.15.2020
10.14.2020
04.14.2021
10.13.2021
04.13.2022
10.12.2022
04.12.2023
10.11.2023
04.10.2024
10.09.2024
04.09.2025
10.08.2025
04.08.2026
10.07.2026
04.07.2027
10.06.2027
</t>
  </si>
  <si>
    <t xml:space="preserve">11.20.2017
05.21.2018
11.19.2018
05.20.2019
11.18.2019
05.18.2020
11.16.2020
05.17.2021
11.15.2021
05.16.2022
11.14.2022
05.15.2023
11.13.2023
05.13.2024
11.11.2024
05.12.2025
11.10.2025
05.11.2026
11.09.2026
05.10.2027
</t>
  </si>
  <si>
    <t xml:space="preserve">01.20.2016
07.20.2016
01.18.2017
07.19.2017
01.17.2018
07.18.2018
01.16.2019
07.17.2019
01.15.2020
07.15.2020
01.13.2021
07.14.2021
01.12.2022
07.13.2022
01.11.2023
07.12.2023
01.10.2024
07.10.2024
01.08.2025
07.09.2025
01.07.2026
07.08.2026
01.06.2027
</t>
  </si>
  <si>
    <t xml:space="preserve">12.23.2015
06.22.2016
12.21.2016
06.21.2017
12.20.2017
06.20.2018
12.19.2018
06.19.2019
12.18.2019
06.17.2020
12.16.2020
06.16.2021
12.15.2021
06.15.2022
12.14.2022
06.14.2023
12.13.2023
06.12.2024
12.11.2024
06.11.2025
11.10.2025
06.10.2026
12.09.2026
</t>
  </si>
  <si>
    <t xml:space="preserve">12.09.2015
06.08.2016
12.07.2016
06.07.2017
12.06.2017
06.06.2018
12.05.2018
06.05.2019
12.04.2019
06.03.2020
12.02.2020
06.02.2021
12.01.2021
06.01.2022
11.30.2022
05.31.2023
11.29.2023
05.29.2024
11.27.2024
05.28.2025
11.26.2025
05.27.2026
11.25.2026
</t>
  </si>
  <si>
    <t xml:space="preserve">10.28.2015
04.27.2016
10.26.2016
04.26.2017
10.25.2017
04.25.2018
10.24.2018
04.24.2019
10.23.2019
04.22.2020
10.21.2020
04.21.2021
10.20.2021
04.20.2022
10.19.2022
04.19.2023
10.18.2023
04.17.2024
10.16.2024
04.16.2025
10.15.2025
04.15.2026
10.14.2026
</t>
  </si>
  <si>
    <t xml:space="preserve">01.06.2016
07.06.2016
01.04.2017
07.05.2017
01.03.2018
07.04.2018
01.02.2019
07.03.2019
01.01.2020
07.01.2020
12.30.2020
06.30.2021
12.29.2021
06.29.2022
12.28.2022
06.28.2023
12.27.2023
06.26.2024
12.25.2024
06.25.2025
12.24.2025
06.24.2026
</t>
  </si>
  <si>
    <t xml:space="preserve">12.16.2015
06.15.2016
12.14.2016
06.14.2017
12.13.2017
06.13.2018
12.12.2018
06.12.2019
12.11.2019
06.10.2020
12.09.2020
06.09.2021
12.08.2021
06.08.2022
12.07.2022
06.07.2023
12.06.2023
06.05.2024
12.04.2024
06.04.2025
12.03.2025
06.03.2026
</t>
  </si>
  <si>
    <t xml:space="preserve">11.20.2017
05.21.2018
11.19.2018
05.20.2019
11.18.2019
05.18.2020
11.16.2020
05.17.2021
11.15.2021
05.16.2022
11.14.2022
05.15.2023
11.13.2023
05.13.2024
11.11.2024
05.12.2025
11.10.2025
</t>
  </si>
  <si>
    <t xml:space="preserve">12.17.2014
06.17.2015
12.16.2015
06.15.2016
12.14.2016
06.14.2017
12.13.2017
06.13.2018
12.12.2018
06.12.2019
12.11.2019
06.10.2020
12.09.2020
</t>
  </si>
  <si>
    <t xml:space="preserve">04.25.2018
10.24.2018
04.24.2019
10.23.2019
</t>
  </si>
  <si>
    <t>UAH
(T-BILLS - VAT)
According to the CMU resolution dated 05.21.2014. № 139</t>
  </si>
  <si>
    <t>UAH
(capitalization)
According to the CMU resolution dated 23.01.2015 № 13</t>
  </si>
  <si>
    <t>UAH
(inflation-linked)
According to the CMU resolution dated 10.04.2017. № 748</t>
  </si>
  <si>
    <t>10.31.2014</t>
  </si>
  <si>
    <t>According to the CMU resolution dated 10.04.2017. № 748</t>
  </si>
  <si>
    <t>30,00
(excluding 05.03.2017–  20,60)</t>
  </si>
  <si>
    <t>48,50
(excluding 13.12.2017–  17,05)</t>
  </si>
  <si>
    <t>48,50
(excluding 11.01.2017–  30,11)</t>
  </si>
  <si>
    <t>43,75
(excluding 11.29.2017– 12,98)</t>
  </si>
  <si>
    <t>48,50
(excluding 12.27.2017–  45,04)</t>
  </si>
  <si>
    <t>43,75
(excluding 03.07.2018– 16,59)</t>
  </si>
  <si>
    <t>43,75
(excluding 05.09.2018– 31,73)</t>
  </si>
  <si>
    <t>43,15
(excluding 11.28.2017– 12,57)</t>
  </si>
  <si>
    <t>42,60
(excluding 11.30.2017– 12,87)</t>
  </si>
  <si>
    <t>42,10
(excluding 11.29.2017– 12,49)</t>
  </si>
  <si>
    <t>41,55
(excluding 12.01.2017– 12,78)</t>
  </si>
  <si>
    <t>41,10
(excluding 11.30.2017–12,42)</t>
  </si>
  <si>
    <t>40,60
(excluding 12.02.2017–  12,72)</t>
  </si>
  <si>
    <t>Type and currency of the issue</t>
  </si>
  <si>
    <t>Coupon amount per instrument</t>
  </si>
  <si>
    <t>Amount of outstanding instruments, 
units</t>
  </si>
  <si>
    <t xml:space="preserve">
UAH</t>
  </si>
  <si>
    <t>UA4000201255</t>
  </si>
  <si>
    <t xml:space="preserve">11.28.2018
05.29.2019
11.27.2019
05.27.2020
11.25.2020
05.26.2021
11.24.2021
05.25.2022
11.23.2022
05.24.2023
</t>
  </si>
  <si>
    <t xml:space="preserve"> 
UAH
According to the CMU resolution dated 10.04.2017. № 748</t>
  </si>
  <si>
    <t>UA4000201388</t>
  </si>
  <si>
    <t>UA4000201396</t>
  </si>
  <si>
    <t>USD</t>
  </si>
  <si>
    <t>07.18.2018
01.16.2019
07.17.2019
01.15.2020</t>
  </si>
  <si>
    <t>UA4000201453</t>
  </si>
  <si>
    <t>UA4000201727</t>
  </si>
  <si>
    <t>08.22.2018
02.20.2019
08.21.2019
02.19.2020</t>
  </si>
  <si>
    <t>07.25.18
01.23.19
07.24.19
01.24.20
07.22.20</t>
  </si>
  <si>
    <t>UA4000201743</t>
  </si>
  <si>
    <t>UA4000201768</t>
  </si>
  <si>
    <t>UA4000202295</t>
  </si>
  <si>
    <t xml:space="preserve">12.13.2017
06.13.2018
12.12.2018
06.12.2019
12.11.2019
06.10.2020
</t>
  </si>
  <si>
    <t>UA4000202469</t>
  </si>
  <si>
    <t>04.03.2019
10.02.2019
04.01.2020
09.30.2020</t>
  </si>
  <si>
    <t>09.30.2020</t>
  </si>
  <si>
    <t>UA4000202535</t>
  </si>
  <si>
    <t>01.31.2019
08.01.2019
01.30.2020</t>
  </si>
  <si>
    <t>01.30.2020</t>
  </si>
  <si>
    <t>UA4000202568</t>
  </si>
  <si>
    <t>10.16.2018</t>
  </si>
  <si>
    <t>04.18.2019
10.17.2019
04.16.2020
10.15.2020</t>
  </si>
  <si>
    <t>10.15.2020</t>
  </si>
  <si>
    <t>UA4000202576</t>
  </si>
  <si>
    <t>10.18.18</t>
  </si>
  <si>
    <t>07.18.19</t>
  </si>
  <si>
    <t>UA4000202667</t>
  </si>
  <si>
    <t>UA4000203228</t>
  </si>
  <si>
    <t>UA4000203236</t>
  </si>
  <si>
    <t>07.10.2019
01.08.2020
08.08.2020
01.06.2021
07.07.2021
01.05.2022</t>
  </si>
  <si>
    <t>UA4000203244</t>
  </si>
  <si>
    <t>UA4000203301</t>
  </si>
  <si>
    <t>UA4000203319</t>
  </si>
  <si>
    <t>UA4000203392</t>
  </si>
  <si>
    <t>08.15.2019
02.13.2020
08.13.2020
02.11.2021</t>
  </si>
  <si>
    <t>UA4000203566</t>
  </si>
  <si>
    <t>UA4000203624</t>
  </si>
  <si>
    <t>UA4000203632</t>
  </si>
  <si>
    <t>UA4000203640</t>
  </si>
  <si>
    <t>UA4000203715</t>
  </si>
  <si>
    <t>UA4000203723</t>
  </si>
  <si>
    <t>09.25.2019
03.25.2020
09.03.2020
03.24.2021</t>
  </si>
  <si>
    <t>UA4000203749</t>
  </si>
  <si>
    <t>UA4000203756</t>
  </si>
  <si>
    <t>UA4000203764</t>
  </si>
  <si>
    <t>UA4000203830</t>
  </si>
  <si>
    <t>UA4000203848</t>
  </si>
  <si>
    <t>08.15.2019
02.13.2020
08.13.2020</t>
  </si>
  <si>
    <t>USD, puttable</t>
  </si>
  <si>
    <t>Outstanding Domestic Bonds as of May 2, 2019.
(Nominal value of one bond is 1 000 units of currency)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</si>
</sst>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/dd/yy;@"/>
    <numFmt numFmtId="165" formatCode="m/d/yy;@"/>
    <numFmt numFmtId="166" formatCode="[$-409]d\-mmm;@"/>
  </numFmts>
  <fonts count="12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2"/>
      <name val="Times New Roman Cyr"/>
      <charset val="204"/>
    </font>
    <font>
      <b/>
      <sz val="1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rgb="FFFFEA64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theme="5" tint="0.399975585192419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 applyFill="1"/>
    <xf numFmtId="0" fontId="2" fillId="0" borderId="0" xfId="0" applyFont="1" applyFill="1"/>
    <xf numFmtId="0" fontId="1" fillId="0" borderId="1" xfId="0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/>
    </xf>
    <xf numFmtId="166" fontId="1" fillId="0" borderId="1" xfId="0" applyNumberFormat="1" applyFont="1" applyFill="1" applyBorder="1" applyAlignment="1">
      <alignment horizontal="center" vertical="center" wrapText="1"/>
    </xf>
    <xf numFmtId="165" fontId="1" fillId="0" borderId="0" xfId="0" applyNumberFormat="1" applyFont="1" applyFill="1"/>
    <xf numFmtId="165" fontId="2" fillId="0" borderId="0" xfId="0" applyNumberFormat="1" applyFont="1" applyFill="1"/>
    <xf numFmtId="165" fontId="1" fillId="0" borderId="0" xfId="0" applyNumberFormat="1" applyFont="1" applyFill="1" applyAlignment="1">
      <alignment wrapText="1"/>
    </xf>
    <xf numFmtId="164" fontId="1" fillId="0" borderId="1" xfId="0" applyNumberFormat="1" applyFont="1" applyFill="1" applyBorder="1" applyAlignment="1">
      <alignment horizontal="center" vertical="center" wrapText="1"/>
    </xf>
    <xf numFmtId="165" fontId="1" fillId="0" borderId="0" xfId="0" applyNumberFormat="1" applyFont="1" applyBorder="1" applyAlignment="1">
      <alignment horizontal="center" vertical="center" wrapText="1"/>
    </xf>
    <xf numFmtId="165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distributed" wrapText="1"/>
    </xf>
    <xf numFmtId="3" fontId="1" fillId="0" borderId="7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165" fontId="3" fillId="0" borderId="1" xfId="0" applyNumberFormat="1" applyFont="1" applyFill="1" applyBorder="1" applyAlignment="1">
      <alignment horizontal="center" vertical="center" wrapText="1"/>
    </xf>
    <xf numFmtId="165" fontId="4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 wrapText="1"/>
    </xf>
    <xf numFmtId="3" fontId="1" fillId="0" borderId="8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3" fontId="8" fillId="0" borderId="1" xfId="0" applyNumberFormat="1" applyFont="1" applyFill="1" applyBorder="1" applyAlignment="1">
      <alignment horizontal="center" vertical="center" wrapText="1"/>
    </xf>
    <xf numFmtId="164" fontId="8" fillId="0" borderId="1" xfId="0" applyNumberFormat="1" applyFont="1" applyFill="1" applyBorder="1" applyAlignment="1">
      <alignment horizontal="center" vertical="center"/>
    </xf>
    <xf numFmtId="165" fontId="8" fillId="0" borderId="1" xfId="0" applyNumberFormat="1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165" fontId="8" fillId="0" borderId="1" xfId="0" quotePrefix="1" applyNumberFormat="1" applyFont="1" applyFill="1" applyBorder="1" applyAlignment="1">
      <alignment horizontal="center" vertical="center" wrapText="1"/>
    </xf>
    <xf numFmtId="2" fontId="8" fillId="0" borderId="1" xfId="0" quotePrefix="1" applyNumberFormat="1" applyFont="1" applyFill="1" applyBorder="1" applyAlignment="1">
      <alignment horizontal="center" vertical="center" wrapText="1"/>
    </xf>
    <xf numFmtId="3" fontId="1" fillId="0" borderId="0" xfId="0" applyNumberFormat="1" applyFont="1" applyFill="1"/>
    <xf numFmtId="0" fontId="9" fillId="0" borderId="1" xfId="0" applyFont="1" applyFill="1" applyBorder="1" applyAlignment="1">
      <alignment horizontal="center" vertical="center" wrapText="1"/>
    </xf>
    <xf numFmtId="3" fontId="9" fillId="0" borderId="1" xfId="0" applyNumberFormat="1" applyFont="1" applyFill="1" applyBorder="1" applyAlignment="1">
      <alignment horizontal="center" vertical="center" wrapText="1"/>
    </xf>
    <xf numFmtId="164" fontId="9" fillId="0" borderId="1" xfId="0" applyNumberFormat="1" applyFont="1" applyFill="1" applyBorder="1" applyAlignment="1">
      <alignment horizontal="center" vertical="center"/>
    </xf>
    <xf numFmtId="165" fontId="9" fillId="0" borderId="1" xfId="0" applyNumberFormat="1" applyFont="1" applyFill="1" applyBorder="1" applyAlignment="1">
      <alignment horizontal="center" vertical="center" wrapText="1"/>
    </xf>
    <xf numFmtId="2" fontId="9" fillId="0" borderId="1" xfId="0" applyNumberFormat="1" applyFont="1" applyFill="1" applyBorder="1" applyAlignment="1">
      <alignment horizontal="center" vertical="center" wrapText="1"/>
    </xf>
    <xf numFmtId="165" fontId="9" fillId="0" borderId="1" xfId="0" quotePrefix="1" applyNumberFormat="1" applyFont="1" applyFill="1" applyBorder="1" applyAlignment="1">
      <alignment horizontal="center" vertical="center" wrapText="1"/>
    </xf>
    <xf numFmtId="2" fontId="9" fillId="0" borderId="1" xfId="0" quotePrefix="1" applyNumberFormat="1" applyFont="1" applyFill="1" applyBorder="1" applyAlignment="1">
      <alignment horizontal="center" vertical="center" wrapText="1"/>
    </xf>
    <xf numFmtId="3" fontId="10" fillId="0" borderId="1" xfId="0" applyNumberFormat="1" applyFont="1" applyFill="1" applyBorder="1" applyAlignment="1">
      <alignment horizontal="center" vertical="center" wrapText="1"/>
    </xf>
    <xf numFmtId="164" fontId="10" fillId="0" borderId="1" xfId="0" applyNumberFormat="1" applyFont="1" applyFill="1" applyBorder="1" applyAlignment="1">
      <alignment horizontal="center" vertical="center"/>
    </xf>
    <xf numFmtId="165" fontId="10" fillId="0" borderId="1" xfId="0" applyNumberFormat="1" applyFont="1" applyFill="1" applyBorder="1" applyAlignment="1">
      <alignment horizontal="center" vertical="center" wrapText="1"/>
    </xf>
    <xf numFmtId="2" fontId="10" fillId="0" borderId="1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3" fontId="11" fillId="0" borderId="1" xfId="0" applyNumberFormat="1" applyFont="1" applyFill="1" applyBorder="1" applyAlignment="1">
      <alignment horizontal="center" vertical="center" wrapText="1"/>
    </xf>
    <xf numFmtId="164" fontId="11" fillId="0" borderId="1" xfId="0" applyNumberFormat="1" applyFont="1" applyFill="1" applyBorder="1" applyAlignment="1">
      <alignment horizontal="center" vertical="center"/>
    </xf>
    <xf numFmtId="165" fontId="11" fillId="0" borderId="1" xfId="0" applyNumberFormat="1" applyFont="1" applyFill="1" applyBorder="1" applyAlignment="1">
      <alignment horizontal="center" vertical="center" wrapText="1"/>
    </xf>
    <xf numFmtId="2" fontId="11" fillId="0" borderId="1" xfId="0" applyNumberFormat="1" applyFont="1" applyFill="1" applyBorder="1" applyAlignment="1">
      <alignment horizontal="center" vertical="center" wrapText="1"/>
    </xf>
    <xf numFmtId="165" fontId="11" fillId="0" borderId="1" xfId="0" quotePrefix="1" applyNumberFormat="1" applyFont="1" applyFill="1" applyBorder="1" applyAlignment="1">
      <alignment horizontal="center" vertical="center" wrapText="1"/>
    </xf>
    <xf numFmtId="2" fontId="11" fillId="0" borderId="1" xfId="0" quotePrefix="1" applyNumberFormat="1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</cellXfs>
  <cellStyles count="1">
    <cellStyle name="Обычный" xfId="0" builtinId="0"/>
  </cellStyles>
  <dxfs count="2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64" formatCode="mm/dd/yy;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64" formatCode="mm/dd/yy;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65" formatCode="m/d/yy;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65" formatCode="m/d/yy;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64" formatCode="mm/dd/yy;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64" formatCode="mm/dd/yy;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colors>
    <mruColors>
      <color rgb="FFFFEA6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/&#1054;&#1042;&#1044;&#1055;/2019/&#1042;%20&#1086;&#1073;&#1110;&#1075;&#1091;/dodatok%2002.05.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9">
          <cell r="B9" t="str">
            <v>UA4000199582</v>
          </cell>
          <cell r="C9">
            <v>0</v>
          </cell>
          <cell r="D9">
            <v>73000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73000</v>
          </cell>
        </row>
        <row r="10">
          <cell r="B10" t="str">
            <v>UA4000203228</v>
          </cell>
          <cell r="C10">
            <v>0</v>
          </cell>
          <cell r="D10">
            <v>3028773</v>
          </cell>
          <cell r="E10">
            <v>329345</v>
          </cell>
          <cell r="F10">
            <v>2499022</v>
          </cell>
          <cell r="G10">
            <v>153026</v>
          </cell>
          <cell r="H10">
            <v>424013</v>
          </cell>
          <cell r="I10">
            <v>6434179</v>
          </cell>
        </row>
        <row r="11">
          <cell r="B11" t="str">
            <v>UA4000194138</v>
          </cell>
          <cell r="C11">
            <v>0</v>
          </cell>
          <cell r="D11">
            <v>1263370</v>
          </cell>
          <cell r="E11">
            <v>39025</v>
          </cell>
          <cell r="F11">
            <v>552460</v>
          </cell>
          <cell r="G11">
            <v>92982</v>
          </cell>
          <cell r="H11">
            <v>4499</v>
          </cell>
          <cell r="I11">
            <v>1952336</v>
          </cell>
        </row>
        <row r="12">
          <cell r="B12" t="str">
            <v>UA4000142137</v>
          </cell>
          <cell r="C12">
            <v>0</v>
          </cell>
          <cell r="D12">
            <v>611823</v>
          </cell>
          <cell r="E12">
            <v>83000</v>
          </cell>
          <cell r="F12">
            <v>304157</v>
          </cell>
          <cell r="G12">
            <v>99780</v>
          </cell>
          <cell r="H12">
            <v>790</v>
          </cell>
          <cell r="I12">
            <v>1099550</v>
          </cell>
        </row>
        <row r="13">
          <cell r="B13" t="str">
            <v>UA4000199590</v>
          </cell>
          <cell r="C13">
            <v>0</v>
          </cell>
          <cell r="D13">
            <v>73000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73000</v>
          </cell>
        </row>
        <row r="14">
          <cell r="B14" t="str">
            <v>UA4000199608</v>
          </cell>
          <cell r="C14">
            <v>0</v>
          </cell>
          <cell r="D14">
            <v>99000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99000</v>
          </cell>
        </row>
        <row r="15">
          <cell r="C15">
            <v>0</v>
          </cell>
          <cell r="D15">
            <v>5148966</v>
          </cell>
          <cell r="E15">
            <v>451370</v>
          </cell>
          <cell r="F15">
            <v>3355639</v>
          </cell>
          <cell r="G15">
            <v>345788</v>
          </cell>
          <cell r="H15">
            <v>429302</v>
          </cell>
          <cell r="I15">
            <v>9731065</v>
          </cell>
        </row>
        <row r="16">
          <cell r="B16" t="str">
            <v>UA4000199665</v>
          </cell>
          <cell r="C16">
            <v>0</v>
          </cell>
          <cell r="D16">
            <v>233932</v>
          </cell>
          <cell r="E16">
            <v>8100</v>
          </cell>
          <cell r="F16">
            <v>5275</v>
          </cell>
          <cell r="G16">
            <v>2094</v>
          </cell>
          <cell r="H16">
            <v>245</v>
          </cell>
          <cell r="I16">
            <v>249646</v>
          </cell>
        </row>
        <row r="17">
          <cell r="B17" t="str">
            <v>UA4000201388</v>
          </cell>
          <cell r="C17">
            <v>0</v>
          </cell>
          <cell r="D17">
            <v>2901393</v>
          </cell>
          <cell r="E17">
            <v>354658</v>
          </cell>
          <cell r="F17">
            <v>1374823</v>
          </cell>
          <cell r="G17">
            <v>293468</v>
          </cell>
          <cell r="H17">
            <v>408788</v>
          </cell>
          <cell r="I17">
            <v>5333130</v>
          </cell>
        </row>
        <row r="18">
          <cell r="B18" t="str">
            <v>UA4000201453</v>
          </cell>
          <cell r="C18">
            <v>0</v>
          </cell>
          <cell r="D18">
            <v>371129</v>
          </cell>
          <cell r="E18">
            <v>32950</v>
          </cell>
          <cell r="F18">
            <v>38601</v>
          </cell>
          <cell r="G18">
            <v>32656</v>
          </cell>
          <cell r="H18">
            <v>13544</v>
          </cell>
          <cell r="I18">
            <v>488880</v>
          </cell>
        </row>
        <row r="19">
          <cell r="B19" t="str">
            <v>UA4000203640</v>
          </cell>
          <cell r="C19">
            <v>0</v>
          </cell>
          <cell r="D19">
            <v>5136547</v>
          </cell>
          <cell r="E19">
            <v>179642</v>
          </cell>
          <cell r="F19">
            <v>314076</v>
          </cell>
          <cell r="G19">
            <v>55783</v>
          </cell>
          <cell r="H19">
            <v>1029281</v>
          </cell>
          <cell r="I19">
            <v>6715329</v>
          </cell>
        </row>
        <row r="20">
          <cell r="C20">
            <v>0</v>
          </cell>
          <cell r="D20">
            <v>8643001</v>
          </cell>
          <cell r="E20">
            <v>575350</v>
          </cell>
          <cell r="F20">
            <v>1732775</v>
          </cell>
          <cell r="G20">
            <v>384001</v>
          </cell>
          <cell r="H20">
            <v>1451858</v>
          </cell>
          <cell r="I20">
            <v>12786985</v>
          </cell>
        </row>
        <row r="21">
          <cell r="B21" t="str">
            <v>UA4000185151</v>
          </cell>
          <cell r="C21">
            <v>0</v>
          </cell>
          <cell r="D21">
            <v>2637645</v>
          </cell>
          <cell r="E21">
            <v>357977</v>
          </cell>
          <cell r="F21">
            <v>578188</v>
          </cell>
          <cell r="G21">
            <v>2467</v>
          </cell>
          <cell r="H21">
            <v>451</v>
          </cell>
          <cell r="I21">
            <v>3576728</v>
          </cell>
        </row>
        <row r="22">
          <cell r="B22" t="str">
            <v>UA4000201768</v>
          </cell>
          <cell r="C22">
            <v>0</v>
          </cell>
          <cell r="D22">
            <v>3675065</v>
          </cell>
          <cell r="E22">
            <v>391930</v>
          </cell>
          <cell r="F22">
            <v>1033234</v>
          </cell>
          <cell r="G22">
            <v>182330</v>
          </cell>
          <cell r="H22">
            <v>1035945</v>
          </cell>
          <cell r="I22">
            <v>6318504</v>
          </cell>
        </row>
        <row r="23">
          <cell r="B23" t="str">
            <v>UA4000194658</v>
          </cell>
          <cell r="C23">
            <v>0</v>
          </cell>
          <cell r="D23">
            <v>1369441</v>
          </cell>
          <cell r="E23">
            <v>0</v>
          </cell>
          <cell r="F23">
            <v>264274</v>
          </cell>
          <cell r="G23">
            <v>32995</v>
          </cell>
          <cell r="H23">
            <v>1027096</v>
          </cell>
          <cell r="I23">
            <v>2693806</v>
          </cell>
        </row>
        <row r="24">
          <cell r="B24" t="str">
            <v>UA4000198469</v>
          </cell>
          <cell r="C24">
            <v>0</v>
          </cell>
          <cell r="D24">
            <v>476060</v>
          </cell>
          <cell r="E24">
            <v>9151</v>
          </cell>
          <cell r="F24">
            <v>14055</v>
          </cell>
          <cell r="G24">
            <v>8252</v>
          </cell>
          <cell r="H24">
            <v>46</v>
          </cell>
          <cell r="I24">
            <v>507564</v>
          </cell>
        </row>
        <row r="25">
          <cell r="B25" t="str">
            <v>UA4000203715</v>
          </cell>
          <cell r="C25">
            <v>0</v>
          </cell>
          <cell r="D25">
            <v>3341054</v>
          </cell>
          <cell r="E25">
            <v>124590</v>
          </cell>
          <cell r="F25">
            <v>279094</v>
          </cell>
          <cell r="G25">
            <v>271378</v>
          </cell>
          <cell r="H25">
            <v>621700</v>
          </cell>
          <cell r="I25">
            <v>4637816</v>
          </cell>
        </row>
        <row r="26">
          <cell r="B26" t="str">
            <v>UA4000202576</v>
          </cell>
          <cell r="C26">
            <v>0</v>
          </cell>
          <cell r="D26">
            <v>271700</v>
          </cell>
          <cell r="E26">
            <v>0</v>
          </cell>
          <cell r="F26">
            <v>240</v>
          </cell>
          <cell r="G26">
            <v>3810</v>
          </cell>
          <cell r="H26">
            <v>4</v>
          </cell>
          <cell r="I26">
            <v>275754</v>
          </cell>
        </row>
        <row r="27">
          <cell r="B27" t="str">
            <v>UA4000185557</v>
          </cell>
          <cell r="C27">
            <v>23082</v>
          </cell>
          <cell r="D27">
            <v>1327975</v>
          </cell>
          <cell r="E27">
            <v>500293</v>
          </cell>
          <cell r="F27">
            <v>300534</v>
          </cell>
          <cell r="G27">
            <v>19076</v>
          </cell>
          <cell r="H27">
            <v>240</v>
          </cell>
          <cell r="I27">
            <v>2171200</v>
          </cell>
        </row>
        <row r="28">
          <cell r="B28" t="str">
            <v>UA4000185755</v>
          </cell>
          <cell r="C28">
            <v>0</v>
          </cell>
          <cell r="D28">
            <v>359266</v>
          </cell>
          <cell r="E28">
            <v>0</v>
          </cell>
          <cell r="F28">
            <v>25000</v>
          </cell>
          <cell r="G28">
            <v>5723</v>
          </cell>
          <cell r="H28">
            <v>636000</v>
          </cell>
          <cell r="I28">
            <v>1025989</v>
          </cell>
        </row>
        <row r="29">
          <cell r="C29">
            <v>23082</v>
          </cell>
          <cell r="D29">
            <v>13458206</v>
          </cell>
          <cell r="E29">
            <v>1383941</v>
          </cell>
          <cell r="F29">
            <v>2494619</v>
          </cell>
          <cell r="G29">
            <v>526031</v>
          </cell>
          <cell r="H29">
            <v>3321482</v>
          </cell>
          <cell r="I29">
            <v>21207361</v>
          </cell>
        </row>
        <row r="30">
          <cell r="B30" t="str">
            <v>UA4000203756</v>
          </cell>
          <cell r="C30">
            <v>0</v>
          </cell>
          <cell r="D30">
            <v>111408</v>
          </cell>
          <cell r="E30">
            <v>1021</v>
          </cell>
          <cell r="F30">
            <v>10435</v>
          </cell>
          <cell r="G30">
            <v>679</v>
          </cell>
          <cell r="H30">
            <v>0</v>
          </cell>
          <cell r="I30">
            <v>123543</v>
          </cell>
        </row>
        <row r="31">
          <cell r="B31" t="str">
            <v>UA4000203301</v>
          </cell>
          <cell r="C31">
            <v>0</v>
          </cell>
          <cell r="D31">
            <v>2715050</v>
          </cell>
          <cell r="E31">
            <v>395057</v>
          </cell>
          <cell r="F31">
            <v>536886</v>
          </cell>
          <cell r="G31">
            <v>244492</v>
          </cell>
          <cell r="H31">
            <v>1998405</v>
          </cell>
          <cell r="I31">
            <v>5889890</v>
          </cell>
        </row>
        <row r="32">
          <cell r="B32" t="str">
            <v>UA4000186159</v>
          </cell>
          <cell r="C32">
            <v>191798</v>
          </cell>
          <cell r="D32">
            <v>689201</v>
          </cell>
          <cell r="E32">
            <v>6925</v>
          </cell>
          <cell r="F32">
            <v>64545</v>
          </cell>
          <cell r="G32">
            <v>2340</v>
          </cell>
          <cell r="H32">
            <v>0</v>
          </cell>
          <cell r="I32">
            <v>954809</v>
          </cell>
        </row>
        <row r="33">
          <cell r="B33" t="str">
            <v>UA4000195028</v>
          </cell>
          <cell r="C33">
            <v>0</v>
          </cell>
          <cell r="D33">
            <v>726507</v>
          </cell>
          <cell r="E33">
            <v>0</v>
          </cell>
          <cell r="F33">
            <v>40798</v>
          </cell>
          <cell r="G33">
            <v>28833</v>
          </cell>
          <cell r="H33">
            <v>1762</v>
          </cell>
          <cell r="I33">
            <v>797900</v>
          </cell>
        </row>
        <row r="34">
          <cell r="B34" t="str">
            <v>UA4000203830</v>
          </cell>
          <cell r="C34">
            <v>0</v>
          </cell>
          <cell r="D34">
            <v>947952</v>
          </cell>
          <cell r="E34">
            <v>95376</v>
          </cell>
          <cell r="F34">
            <v>1063175</v>
          </cell>
          <cell r="G34">
            <v>286220</v>
          </cell>
          <cell r="H34">
            <v>3496276</v>
          </cell>
          <cell r="I34">
            <v>5888999</v>
          </cell>
        </row>
        <row r="35">
          <cell r="C35">
            <v>191798</v>
          </cell>
          <cell r="D35">
            <v>5190118</v>
          </cell>
          <cell r="E35">
            <v>498379</v>
          </cell>
          <cell r="F35">
            <v>1715839</v>
          </cell>
          <cell r="G35">
            <v>562564</v>
          </cell>
          <cell r="H35">
            <v>5496443</v>
          </cell>
          <cell r="I35">
            <v>13655141</v>
          </cell>
        </row>
        <row r="36">
          <cell r="B36" t="str">
            <v>UA4000195580</v>
          </cell>
          <cell r="C36">
            <v>0</v>
          </cell>
          <cell r="D36">
            <v>2093643</v>
          </cell>
          <cell r="E36">
            <v>20000</v>
          </cell>
          <cell r="F36">
            <v>84254</v>
          </cell>
          <cell r="G36">
            <v>22344</v>
          </cell>
          <cell r="H36">
            <v>2085</v>
          </cell>
          <cell r="I36">
            <v>2222326</v>
          </cell>
        </row>
        <row r="37">
          <cell r="B37" t="str">
            <v>UA4000202295</v>
          </cell>
          <cell r="C37">
            <v>0</v>
          </cell>
          <cell r="D37">
            <v>330776</v>
          </cell>
          <cell r="E37">
            <v>25000</v>
          </cell>
          <cell r="F37">
            <v>73815</v>
          </cell>
          <cell r="G37">
            <v>165855</v>
          </cell>
          <cell r="H37">
            <v>463895</v>
          </cell>
          <cell r="I37">
            <v>1059341</v>
          </cell>
        </row>
        <row r="38">
          <cell r="B38" t="str">
            <v>UA4000186928</v>
          </cell>
          <cell r="C38">
            <v>42035</v>
          </cell>
          <cell r="D38">
            <v>56262</v>
          </cell>
          <cell r="E38">
            <v>0</v>
          </cell>
          <cell r="F38">
            <v>19712</v>
          </cell>
          <cell r="G38">
            <v>7305</v>
          </cell>
          <cell r="H38">
            <v>0</v>
          </cell>
          <cell r="I38">
            <v>125314</v>
          </cell>
        </row>
        <row r="39">
          <cell r="C39">
            <v>42035</v>
          </cell>
          <cell r="D39">
            <v>2480681</v>
          </cell>
          <cell r="E39">
            <v>45000</v>
          </cell>
          <cell r="F39">
            <v>177781</v>
          </cell>
          <cell r="G39">
            <v>195504</v>
          </cell>
          <cell r="H39">
            <v>465980</v>
          </cell>
          <cell r="I39">
            <v>3406981</v>
          </cell>
        </row>
        <row r="40">
          <cell r="B40" t="str">
            <v>UA4000203624</v>
          </cell>
          <cell r="C40">
            <v>0</v>
          </cell>
          <cell r="D40">
            <v>4756157</v>
          </cell>
          <cell r="E40">
            <v>98296</v>
          </cell>
          <cell r="F40">
            <v>292711</v>
          </cell>
          <cell r="G40">
            <v>87266</v>
          </cell>
          <cell r="H40">
            <v>1208003</v>
          </cell>
          <cell r="I40">
            <v>6442433</v>
          </cell>
        </row>
        <row r="41">
          <cell r="B41" t="str">
            <v>UA4000199244</v>
          </cell>
          <cell r="C41">
            <v>0</v>
          </cell>
          <cell r="D41">
            <v>312296</v>
          </cell>
          <cell r="E41">
            <v>6942</v>
          </cell>
          <cell r="F41">
            <v>21357</v>
          </cell>
          <cell r="G41">
            <v>22618</v>
          </cell>
          <cell r="H41">
            <v>166</v>
          </cell>
          <cell r="I41">
            <v>363379</v>
          </cell>
        </row>
        <row r="42">
          <cell r="C42">
            <v>0</v>
          </cell>
          <cell r="D42">
            <v>5068453</v>
          </cell>
          <cell r="E42">
            <v>105238</v>
          </cell>
          <cell r="F42">
            <v>314068</v>
          </cell>
          <cell r="G42">
            <v>109884</v>
          </cell>
          <cell r="H42">
            <v>1208169</v>
          </cell>
          <cell r="I42">
            <v>6805812</v>
          </cell>
        </row>
        <row r="43">
          <cell r="B43" t="str">
            <v>UA4000202667</v>
          </cell>
          <cell r="C43">
            <v>0</v>
          </cell>
          <cell r="D43">
            <v>2161322</v>
          </cell>
          <cell r="E43">
            <v>0</v>
          </cell>
          <cell r="F43">
            <v>40914</v>
          </cell>
          <cell r="G43">
            <v>39212</v>
          </cell>
          <cell r="H43">
            <v>0</v>
          </cell>
          <cell r="I43">
            <v>2241448</v>
          </cell>
        </row>
        <row r="44">
          <cell r="B44" t="str">
            <v>UA4000203319</v>
          </cell>
          <cell r="C44">
            <v>0</v>
          </cell>
          <cell r="D44">
            <v>500620</v>
          </cell>
          <cell r="E44">
            <v>0</v>
          </cell>
          <cell r="F44">
            <v>14129</v>
          </cell>
          <cell r="G44">
            <v>4101</v>
          </cell>
          <cell r="H44">
            <v>160632</v>
          </cell>
          <cell r="I44">
            <v>679482</v>
          </cell>
        </row>
        <row r="45">
          <cell r="B45" t="str">
            <v>UA4000200711</v>
          </cell>
          <cell r="C45">
            <v>0</v>
          </cell>
          <cell r="D45">
            <v>273807</v>
          </cell>
          <cell r="E45">
            <v>1987</v>
          </cell>
          <cell r="F45">
            <v>2525</v>
          </cell>
          <cell r="G45">
            <v>6746</v>
          </cell>
          <cell r="H45">
            <v>1000</v>
          </cell>
          <cell r="I45">
            <v>286065</v>
          </cell>
        </row>
        <row r="46">
          <cell r="C46">
            <v>0</v>
          </cell>
          <cell r="D46">
            <v>2935749</v>
          </cell>
          <cell r="E46">
            <v>1987</v>
          </cell>
          <cell r="F46">
            <v>57568</v>
          </cell>
          <cell r="G46">
            <v>50059</v>
          </cell>
          <cell r="H46">
            <v>161632</v>
          </cell>
          <cell r="I46">
            <v>3206995</v>
          </cell>
        </row>
        <row r="47">
          <cell r="B47" t="str">
            <v>UA4000203632</v>
          </cell>
          <cell r="C47">
            <v>0</v>
          </cell>
          <cell r="D47">
            <v>2009922</v>
          </cell>
          <cell r="E47">
            <v>0</v>
          </cell>
          <cell r="F47">
            <v>0</v>
          </cell>
          <cell r="G47">
            <v>78</v>
          </cell>
          <cell r="H47">
            <v>0</v>
          </cell>
          <cell r="I47">
            <v>2010000</v>
          </cell>
        </row>
        <row r="48">
          <cell r="B48" t="str">
            <v>UA4000203566</v>
          </cell>
          <cell r="C48">
            <v>0</v>
          </cell>
          <cell r="D48">
            <v>146130</v>
          </cell>
          <cell r="E48">
            <v>2479</v>
          </cell>
          <cell r="F48">
            <v>3500</v>
          </cell>
          <cell r="G48">
            <v>7907</v>
          </cell>
          <cell r="H48">
            <v>0</v>
          </cell>
          <cell r="I48">
            <v>160016</v>
          </cell>
        </row>
        <row r="49">
          <cell r="B49" t="str">
            <v>UA4000188551</v>
          </cell>
          <cell r="C49">
            <v>0</v>
          </cell>
          <cell r="D49">
            <v>18045</v>
          </cell>
          <cell r="E49">
            <v>0</v>
          </cell>
          <cell r="F49">
            <v>36978</v>
          </cell>
          <cell r="G49">
            <v>397</v>
          </cell>
          <cell r="H49">
            <v>0</v>
          </cell>
          <cell r="I49">
            <v>55420</v>
          </cell>
        </row>
        <row r="50">
          <cell r="C50">
            <v>0</v>
          </cell>
          <cell r="D50">
            <v>2174097</v>
          </cell>
          <cell r="E50">
            <v>2479</v>
          </cell>
          <cell r="F50">
            <v>40478</v>
          </cell>
          <cell r="G50">
            <v>8382</v>
          </cell>
          <cell r="H50">
            <v>0</v>
          </cell>
          <cell r="I50">
            <v>2225436</v>
          </cell>
        </row>
        <row r="51">
          <cell r="C51">
            <v>256915</v>
          </cell>
          <cell r="D51">
            <v>45099271</v>
          </cell>
          <cell r="E51">
            <v>3063744</v>
          </cell>
          <cell r="F51">
            <v>9888767</v>
          </cell>
          <cell r="G51">
            <v>2182213</v>
          </cell>
          <cell r="H51">
            <v>12534866</v>
          </cell>
          <cell r="I51">
            <v>73025776</v>
          </cell>
        </row>
        <row r="52">
          <cell r="B52" t="str">
            <v>UA4000199913</v>
          </cell>
          <cell r="C52">
            <v>0</v>
          </cell>
          <cell r="D52">
            <v>4443946</v>
          </cell>
          <cell r="E52">
            <v>0</v>
          </cell>
          <cell r="F52">
            <v>48934</v>
          </cell>
          <cell r="G52">
            <v>72650</v>
          </cell>
          <cell r="H52">
            <v>1200000</v>
          </cell>
          <cell r="I52">
            <v>5765530</v>
          </cell>
        </row>
        <row r="53">
          <cell r="B53" t="str">
            <v>UA4000196620</v>
          </cell>
          <cell r="C53">
            <v>0</v>
          </cell>
          <cell r="D53">
            <v>1652685</v>
          </cell>
          <cell r="E53">
            <v>0</v>
          </cell>
          <cell r="F53">
            <v>953963</v>
          </cell>
          <cell r="G53">
            <v>98915</v>
          </cell>
          <cell r="H53">
            <v>227307</v>
          </cell>
          <cell r="I53">
            <v>2932870</v>
          </cell>
        </row>
        <row r="54">
          <cell r="B54" t="str">
            <v>UA4000201396</v>
          </cell>
          <cell r="C54">
            <v>0</v>
          </cell>
          <cell r="D54">
            <v>272664</v>
          </cell>
          <cell r="E54">
            <v>500</v>
          </cell>
          <cell r="F54">
            <v>25923</v>
          </cell>
          <cell r="G54">
            <v>13698</v>
          </cell>
          <cell r="H54">
            <v>69</v>
          </cell>
          <cell r="I54">
            <v>312854</v>
          </cell>
        </row>
        <row r="55">
          <cell r="B55" t="str">
            <v>UA4000188981</v>
          </cell>
          <cell r="C55">
            <v>2500000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2500000</v>
          </cell>
        </row>
        <row r="56">
          <cell r="B56" t="str">
            <v>UA4000189138</v>
          </cell>
          <cell r="C56">
            <v>2200000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2200000</v>
          </cell>
        </row>
        <row r="57">
          <cell r="B57" t="str">
            <v>UA4000203244</v>
          </cell>
          <cell r="C57">
            <v>0</v>
          </cell>
          <cell r="D57">
            <v>498426</v>
          </cell>
          <cell r="E57">
            <v>0</v>
          </cell>
          <cell r="F57">
            <v>57558</v>
          </cell>
          <cell r="G57">
            <v>105988</v>
          </cell>
          <cell r="H57">
            <v>226000</v>
          </cell>
          <cell r="I57">
            <v>887972</v>
          </cell>
        </row>
        <row r="58">
          <cell r="B58" t="str">
            <v>UA4000202535</v>
          </cell>
          <cell r="C58">
            <v>0</v>
          </cell>
          <cell r="D58">
            <v>155681</v>
          </cell>
          <cell r="E58">
            <v>2</v>
          </cell>
          <cell r="F58">
            <v>3000</v>
          </cell>
          <cell r="G58">
            <v>11112</v>
          </cell>
          <cell r="H58">
            <v>0</v>
          </cell>
          <cell r="I58">
            <v>169795</v>
          </cell>
        </row>
        <row r="59">
          <cell r="C59">
            <v>4700000</v>
          </cell>
          <cell r="D59">
            <v>7023402</v>
          </cell>
          <cell r="E59">
            <v>502</v>
          </cell>
          <cell r="F59">
            <v>1089378</v>
          </cell>
          <cell r="G59">
            <v>302363</v>
          </cell>
          <cell r="H59">
            <v>1653376</v>
          </cell>
          <cell r="I59">
            <v>14769021</v>
          </cell>
        </row>
        <row r="60">
          <cell r="B60" t="str">
            <v>UA4000189146</v>
          </cell>
          <cell r="C60">
            <v>2200000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2200000</v>
          </cell>
        </row>
        <row r="61">
          <cell r="B61" t="str">
            <v>UA4000157671</v>
          </cell>
          <cell r="C61">
            <v>1750000</v>
          </cell>
          <cell r="D61">
            <v>1470</v>
          </cell>
          <cell r="E61">
            <v>0</v>
          </cell>
          <cell r="F61">
            <v>10515</v>
          </cell>
          <cell r="G61">
            <v>1320</v>
          </cell>
          <cell r="H61">
            <v>0</v>
          </cell>
          <cell r="I61">
            <v>1763305</v>
          </cell>
        </row>
        <row r="62">
          <cell r="B62" t="str">
            <v>UA4000199491</v>
          </cell>
          <cell r="C62">
            <v>0</v>
          </cell>
          <cell r="D62">
            <v>306390</v>
          </cell>
          <cell r="E62">
            <v>12080</v>
          </cell>
          <cell r="F62">
            <v>37318</v>
          </cell>
          <cell r="G62">
            <v>32206</v>
          </cell>
          <cell r="H62">
            <v>576</v>
          </cell>
          <cell r="I62">
            <v>388570</v>
          </cell>
        </row>
        <row r="63">
          <cell r="B63" t="str">
            <v>UA4000189344</v>
          </cell>
          <cell r="C63">
            <v>2900000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2900000</v>
          </cell>
        </row>
        <row r="64">
          <cell r="B64" t="str">
            <v>UA4000201727</v>
          </cell>
          <cell r="C64">
            <v>0</v>
          </cell>
          <cell r="D64">
            <v>100980</v>
          </cell>
          <cell r="E64">
            <v>0</v>
          </cell>
          <cell r="F64">
            <v>135</v>
          </cell>
          <cell r="G64">
            <v>1020</v>
          </cell>
          <cell r="H64">
            <v>0</v>
          </cell>
          <cell r="I64">
            <v>102135</v>
          </cell>
        </row>
        <row r="65">
          <cell r="C65">
            <v>6850000</v>
          </cell>
          <cell r="D65">
            <v>408840</v>
          </cell>
          <cell r="E65">
            <v>12080</v>
          </cell>
          <cell r="F65">
            <v>47968</v>
          </cell>
          <cell r="G65">
            <v>34546</v>
          </cell>
          <cell r="H65">
            <v>576</v>
          </cell>
          <cell r="I65">
            <v>7354010</v>
          </cell>
        </row>
        <row r="66">
          <cell r="B66" t="str">
            <v>UA4000197040</v>
          </cell>
          <cell r="C66">
            <v>0</v>
          </cell>
          <cell r="D66">
            <v>3522594</v>
          </cell>
          <cell r="E66">
            <v>59908</v>
          </cell>
          <cell r="F66">
            <v>428896</v>
          </cell>
          <cell r="G66">
            <v>40885</v>
          </cell>
          <cell r="H66">
            <v>126587</v>
          </cell>
          <cell r="I66">
            <v>4178870</v>
          </cell>
        </row>
        <row r="67">
          <cell r="B67" t="str">
            <v>UA4000063010</v>
          </cell>
          <cell r="C67">
            <v>950000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950000</v>
          </cell>
        </row>
        <row r="68">
          <cell r="C68">
            <v>950000</v>
          </cell>
          <cell r="D68">
            <v>3522594</v>
          </cell>
          <cell r="E68">
            <v>59908</v>
          </cell>
          <cell r="F68">
            <v>428896</v>
          </cell>
          <cell r="G68">
            <v>40885</v>
          </cell>
          <cell r="H68">
            <v>126587</v>
          </cell>
          <cell r="I68">
            <v>5128870</v>
          </cell>
        </row>
        <row r="69">
          <cell r="B69" t="str">
            <v>UA4000203749</v>
          </cell>
          <cell r="C69">
            <v>0</v>
          </cell>
          <cell r="D69">
            <v>650200</v>
          </cell>
          <cell r="E69">
            <v>0</v>
          </cell>
          <cell r="F69">
            <v>20726</v>
          </cell>
          <cell r="G69">
            <v>89107</v>
          </cell>
          <cell r="H69">
            <v>4099280</v>
          </cell>
          <cell r="I69">
            <v>4859313</v>
          </cell>
        </row>
        <row r="70">
          <cell r="B70" t="str">
            <v>UA4000203764</v>
          </cell>
          <cell r="C70">
            <v>0</v>
          </cell>
          <cell r="D70">
            <v>5505</v>
          </cell>
          <cell r="E70">
            <v>0</v>
          </cell>
          <cell r="F70">
            <v>1918</v>
          </cell>
          <cell r="G70">
            <v>3742</v>
          </cell>
          <cell r="H70">
            <v>0</v>
          </cell>
          <cell r="I70">
            <v>11165</v>
          </cell>
        </row>
        <row r="71">
          <cell r="B71" t="str">
            <v>UA4000165773</v>
          </cell>
          <cell r="C71">
            <v>0</v>
          </cell>
          <cell r="D71">
            <v>0</v>
          </cell>
          <cell r="E71">
            <v>0</v>
          </cell>
          <cell r="F71">
            <v>29450</v>
          </cell>
          <cell r="G71">
            <v>1207</v>
          </cell>
          <cell r="H71">
            <v>0</v>
          </cell>
          <cell r="I71">
            <v>30657</v>
          </cell>
        </row>
        <row r="72">
          <cell r="C72">
            <v>0</v>
          </cell>
          <cell r="D72">
            <v>655705</v>
          </cell>
          <cell r="E72">
            <v>0</v>
          </cell>
          <cell r="F72">
            <v>52094</v>
          </cell>
          <cell r="G72">
            <v>94056</v>
          </cell>
          <cell r="H72">
            <v>4099280</v>
          </cell>
          <cell r="I72">
            <v>4901135</v>
          </cell>
        </row>
        <row r="73">
          <cell r="B73" t="str">
            <v>UA4000166805</v>
          </cell>
          <cell r="C73">
            <v>0</v>
          </cell>
          <cell r="D73">
            <v>102247</v>
          </cell>
          <cell r="E73">
            <v>0</v>
          </cell>
          <cell r="F73">
            <v>44655</v>
          </cell>
          <cell r="G73">
            <v>4709</v>
          </cell>
          <cell r="H73">
            <v>0</v>
          </cell>
          <cell r="I73">
            <v>151611</v>
          </cell>
        </row>
        <row r="74">
          <cell r="B74" t="str">
            <v>UA4000197396</v>
          </cell>
          <cell r="C74">
            <v>0</v>
          </cell>
          <cell r="D74">
            <v>180273</v>
          </cell>
          <cell r="E74">
            <v>700</v>
          </cell>
          <cell r="F74">
            <v>26209</v>
          </cell>
          <cell r="G74">
            <v>27004</v>
          </cell>
          <cell r="H74">
            <v>189</v>
          </cell>
          <cell r="I74">
            <v>234375</v>
          </cell>
        </row>
        <row r="75">
          <cell r="C75">
            <v>0</v>
          </cell>
          <cell r="D75">
            <v>282520</v>
          </cell>
          <cell r="E75">
            <v>700</v>
          </cell>
          <cell r="F75">
            <v>70864</v>
          </cell>
          <cell r="G75">
            <v>31713</v>
          </cell>
          <cell r="H75">
            <v>189</v>
          </cell>
          <cell r="I75">
            <v>385986</v>
          </cell>
        </row>
        <row r="76">
          <cell r="B76" t="str">
            <v>UA4000198006</v>
          </cell>
          <cell r="C76">
            <v>0</v>
          </cell>
          <cell r="D76">
            <v>1924669</v>
          </cell>
          <cell r="E76">
            <v>20000</v>
          </cell>
          <cell r="F76">
            <v>814424</v>
          </cell>
          <cell r="G76">
            <v>175523</v>
          </cell>
          <cell r="H76">
            <v>621096</v>
          </cell>
          <cell r="I76">
            <v>3555712</v>
          </cell>
        </row>
        <row r="77">
          <cell r="C77">
            <v>0</v>
          </cell>
          <cell r="D77">
            <v>1924669</v>
          </cell>
          <cell r="E77">
            <v>20000</v>
          </cell>
          <cell r="F77">
            <v>814424</v>
          </cell>
          <cell r="G77">
            <v>175523</v>
          </cell>
          <cell r="H77">
            <v>621096</v>
          </cell>
          <cell r="I77">
            <v>3555712</v>
          </cell>
        </row>
        <row r="78">
          <cell r="B78" t="str">
            <v>UA4000171094</v>
          </cell>
          <cell r="C78">
            <v>0</v>
          </cell>
          <cell r="D78">
            <v>517018</v>
          </cell>
          <cell r="E78">
            <v>5000</v>
          </cell>
          <cell r="F78">
            <v>198943</v>
          </cell>
          <cell r="G78">
            <v>33775</v>
          </cell>
          <cell r="H78">
            <v>0</v>
          </cell>
          <cell r="I78">
            <v>754736</v>
          </cell>
        </row>
        <row r="79">
          <cell r="B79" t="str">
            <v>UA4000201743</v>
          </cell>
          <cell r="C79">
            <v>0</v>
          </cell>
          <cell r="D79">
            <v>44816</v>
          </cell>
          <cell r="E79">
            <v>2300</v>
          </cell>
          <cell r="F79">
            <v>22744</v>
          </cell>
          <cell r="G79">
            <v>13220</v>
          </cell>
          <cell r="H79">
            <v>295</v>
          </cell>
          <cell r="I79">
            <v>83375</v>
          </cell>
        </row>
        <row r="80">
          <cell r="C80">
            <v>0</v>
          </cell>
          <cell r="D80">
            <v>561834</v>
          </cell>
          <cell r="E80">
            <v>7300</v>
          </cell>
          <cell r="F80">
            <v>221687</v>
          </cell>
          <cell r="G80">
            <v>46995</v>
          </cell>
          <cell r="H80">
            <v>295</v>
          </cell>
          <cell r="I80">
            <v>838111</v>
          </cell>
        </row>
        <row r="81">
          <cell r="B81" t="str">
            <v>UA4000203848</v>
          </cell>
          <cell r="C81">
            <v>0</v>
          </cell>
          <cell r="D81">
            <v>146000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146000</v>
          </cell>
        </row>
        <row r="82">
          <cell r="B82" t="str">
            <v>UA4000198873</v>
          </cell>
          <cell r="C82">
            <v>0</v>
          </cell>
          <cell r="D82">
            <v>1758068</v>
          </cell>
          <cell r="E82">
            <v>0</v>
          </cell>
          <cell r="F82">
            <v>235840</v>
          </cell>
          <cell r="G82">
            <v>19581</v>
          </cell>
          <cell r="H82">
            <v>940516</v>
          </cell>
          <cell r="I82">
            <v>2954005</v>
          </cell>
        </row>
        <row r="83">
          <cell r="C83">
            <v>0</v>
          </cell>
          <cell r="D83">
            <v>1904068</v>
          </cell>
          <cell r="E83">
            <v>0</v>
          </cell>
          <cell r="F83">
            <v>235840</v>
          </cell>
          <cell r="G83">
            <v>19581</v>
          </cell>
          <cell r="H83">
            <v>940516</v>
          </cell>
          <cell r="I83">
            <v>3100005</v>
          </cell>
        </row>
        <row r="84">
          <cell r="B84" t="str">
            <v>UA4000202469</v>
          </cell>
          <cell r="C84">
            <v>0</v>
          </cell>
          <cell r="D84">
            <v>404462</v>
          </cell>
          <cell r="E84">
            <v>4500</v>
          </cell>
          <cell r="F84">
            <v>165718</v>
          </cell>
          <cell r="G84">
            <v>21403</v>
          </cell>
          <cell r="H84">
            <v>538000</v>
          </cell>
          <cell r="I84">
            <v>1134083</v>
          </cell>
        </row>
        <row r="85">
          <cell r="C85">
            <v>0</v>
          </cell>
          <cell r="D85">
            <v>404462</v>
          </cell>
          <cell r="E85">
            <v>4500</v>
          </cell>
          <cell r="F85">
            <v>165718</v>
          </cell>
          <cell r="G85">
            <v>21403</v>
          </cell>
          <cell r="H85">
            <v>538000</v>
          </cell>
          <cell r="I85">
            <v>1134083</v>
          </cell>
        </row>
        <row r="86">
          <cell r="B86" t="str">
            <v>UA4000202568</v>
          </cell>
          <cell r="C86">
            <v>0</v>
          </cell>
          <cell r="D86">
            <v>2426</v>
          </cell>
          <cell r="E86">
            <v>1000</v>
          </cell>
          <cell r="F86">
            <v>20624</v>
          </cell>
          <cell r="G86">
            <v>10521</v>
          </cell>
          <cell r="H86">
            <v>0</v>
          </cell>
          <cell r="I86">
            <v>34571</v>
          </cell>
        </row>
        <row r="87">
          <cell r="C87">
            <v>0</v>
          </cell>
          <cell r="D87">
            <v>2426</v>
          </cell>
          <cell r="E87">
            <v>1000</v>
          </cell>
          <cell r="F87">
            <v>20624</v>
          </cell>
          <cell r="G87">
            <v>10521</v>
          </cell>
          <cell r="H87">
            <v>0</v>
          </cell>
          <cell r="I87">
            <v>34571</v>
          </cell>
        </row>
        <row r="88">
          <cell r="B88" t="str">
            <v>UA4000177950</v>
          </cell>
          <cell r="C88">
            <v>0</v>
          </cell>
          <cell r="D88">
            <v>1400000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1400000</v>
          </cell>
        </row>
        <row r="89">
          <cell r="C89">
            <v>0</v>
          </cell>
          <cell r="D89">
            <v>1400000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1400000</v>
          </cell>
        </row>
        <row r="90">
          <cell r="B90" t="str">
            <v>UA4000184402</v>
          </cell>
          <cell r="C90">
            <v>0</v>
          </cell>
          <cell r="D90">
            <v>100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100</v>
          </cell>
        </row>
        <row r="91">
          <cell r="C91">
            <v>0</v>
          </cell>
          <cell r="D91">
            <v>100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100</v>
          </cell>
        </row>
        <row r="92">
          <cell r="C92">
            <v>12500000</v>
          </cell>
          <cell r="D92">
            <v>18090620</v>
          </cell>
          <cell r="E92">
            <v>105990</v>
          </cell>
          <cell r="F92">
            <v>3147493</v>
          </cell>
          <cell r="G92">
            <v>777586</v>
          </cell>
          <cell r="H92">
            <v>7979915</v>
          </cell>
          <cell r="I92">
            <v>42601604</v>
          </cell>
        </row>
        <row r="93">
          <cell r="B93" t="str">
            <v>UA4000200174</v>
          </cell>
          <cell r="C93">
            <v>0</v>
          </cell>
          <cell r="D93">
            <v>1278521</v>
          </cell>
          <cell r="E93">
            <v>25000</v>
          </cell>
          <cell r="F93">
            <v>2029536</v>
          </cell>
          <cell r="G93">
            <v>193741</v>
          </cell>
          <cell r="H93">
            <v>3921537</v>
          </cell>
          <cell r="I93">
            <v>7448335</v>
          </cell>
        </row>
        <row r="94">
          <cell r="C94">
            <v>0</v>
          </cell>
          <cell r="D94">
            <v>1278521</v>
          </cell>
          <cell r="E94">
            <v>25000</v>
          </cell>
          <cell r="F94">
            <v>2029536</v>
          </cell>
          <cell r="G94">
            <v>193741</v>
          </cell>
          <cell r="H94">
            <v>3921537</v>
          </cell>
          <cell r="I94">
            <v>7448335</v>
          </cell>
        </row>
        <row r="95">
          <cell r="B95" t="str">
            <v>UA4000186241</v>
          </cell>
          <cell r="C95">
            <v>2500000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2500000</v>
          </cell>
        </row>
        <row r="96">
          <cell r="B96" t="str">
            <v>UA4000203392</v>
          </cell>
          <cell r="C96">
            <v>0</v>
          </cell>
          <cell r="D96">
            <v>64982</v>
          </cell>
          <cell r="E96">
            <v>0</v>
          </cell>
          <cell r="F96">
            <v>3910</v>
          </cell>
          <cell r="G96">
            <v>15662</v>
          </cell>
          <cell r="H96">
            <v>282</v>
          </cell>
          <cell r="I96">
            <v>84836</v>
          </cell>
        </row>
        <row r="97">
          <cell r="C97">
            <v>2500000</v>
          </cell>
          <cell r="D97">
            <v>64982</v>
          </cell>
          <cell r="E97">
            <v>0</v>
          </cell>
          <cell r="F97">
            <v>3910</v>
          </cell>
          <cell r="G97">
            <v>15662</v>
          </cell>
          <cell r="H97">
            <v>282</v>
          </cell>
          <cell r="I97">
            <v>2584836</v>
          </cell>
        </row>
        <row r="98">
          <cell r="B98" t="str">
            <v>UA4000203723</v>
          </cell>
          <cell r="C98">
            <v>0</v>
          </cell>
          <cell r="D98">
            <v>481066</v>
          </cell>
          <cell r="E98">
            <v>58581</v>
          </cell>
          <cell r="F98">
            <v>887136</v>
          </cell>
          <cell r="G98">
            <v>75110</v>
          </cell>
          <cell r="H98">
            <v>5481600</v>
          </cell>
          <cell r="I98">
            <v>6983493</v>
          </cell>
        </row>
        <row r="99">
          <cell r="C99">
            <v>0</v>
          </cell>
          <cell r="D99">
            <v>481066</v>
          </cell>
          <cell r="E99">
            <v>58581</v>
          </cell>
          <cell r="F99">
            <v>887136</v>
          </cell>
          <cell r="G99">
            <v>75110</v>
          </cell>
          <cell r="H99">
            <v>5481600</v>
          </cell>
          <cell r="I99">
            <v>6983493</v>
          </cell>
        </row>
        <row r="100">
          <cell r="B100" t="str">
            <v>UA4000185375</v>
          </cell>
          <cell r="C100">
            <v>1100000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1100000</v>
          </cell>
        </row>
        <row r="101">
          <cell r="C101">
            <v>1100000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1100000</v>
          </cell>
        </row>
        <row r="102">
          <cell r="B102" t="str">
            <v>UA4000185656</v>
          </cell>
          <cell r="C102">
            <v>2200000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2200000</v>
          </cell>
        </row>
        <row r="103">
          <cell r="C103">
            <v>2200000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2200000</v>
          </cell>
        </row>
        <row r="104">
          <cell r="B104" t="str">
            <v>UA4000194377</v>
          </cell>
          <cell r="C104">
            <v>0</v>
          </cell>
          <cell r="D104">
            <v>4273760</v>
          </cell>
          <cell r="E104">
            <v>150000</v>
          </cell>
          <cell r="F104">
            <v>292572</v>
          </cell>
          <cell r="G104">
            <v>67018</v>
          </cell>
          <cell r="H104">
            <v>1494590</v>
          </cell>
          <cell r="I104">
            <v>6277940</v>
          </cell>
        </row>
        <row r="105">
          <cell r="B105" t="str">
            <v>UA4000063135</v>
          </cell>
          <cell r="C105">
            <v>1500000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1500000</v>
          </cell>
        </row>
        <row r="106">
          <cell r="B106" t="str">
            <v>UA4000194468</v>
          </cell>
          <cell r="C106">
            <v>0</v>
          </cell>
          <cell r="D106">
            <v>1500000</v>
          </cell>
          <cell r="E106">
            <v>0</v>
          </cell>
          <cell r="F106">
            <v>10000</v>
          </cell>
          <cell r="G106">
            <v>0</v>
          </cell>
          <cell r="H106">
            <v>0</v>
          </cell>
          <cell r="I106">
            <v>1510000</v>
          </cell>
        </row>
        <row r="107">
          <cell r="B107" t="str">
            <v>UA4000194567</v>
          </cell>
          <cell r="C107">
            <v>0</v>
          </cell>
          <cell r="D107">
            <v>79250</v>
          </cell>
          <cell r="E107">
            <v>0</v>
          </cell>
          <cell r="F107">
            <v>24880</v>
          </cell>
          <cell r="G107">
            <v>720</v>
          </cell>
          <cell r="H107">
            <v>0</v>
          </cell>
          <cell r="I107">
            <v>104850</v>
          </cell>
        </row>
        <row r="108">
          <cell r="C108">
            <v>1500000</v>
          </cell>
          <cell r="D108">
            <v>5853010</v>
          </cell>
          <cell r="E108">
            <v>150000</v>
          </cell>
          <cell r="F108">
            <v>327452</v>
          </cell>
          <cell r="G108">
            <v>67738</v>
          </cell>
          <cell r="H108">
            <v>1494590</v>
          </cell>
          <cell r="I108">
            <v>9392790</v>
          </cell>
        </row>
        <row r="109">
          <cell r="B109" t="str">
            <v>UA4000186514</v>
          </cell>
          <cell r="C109">
            <v>1170900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1170900</v>
          </cell>
        </row>
        <row r="110">
          <cell r="C110">
            <v>1170900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1170900</v>
          </cell>
        </row>
        <row r="111">
          <cell r="B111" t="str">
            <v>UA4000195176</v>
          </cell>
          <cell r="C111">
            <v>0</v>
          </cell>
          <cell r="D111">
            <v>0</v>
          </cell>
          <cell r="E111">
            <v>0</v>
          </cell>
          <cell r="F111">
            <v>40000</v>
          </cell>
          <cell r="G111">
            <v>0</v>
          </cell>
          <cell r="H111">
            <v>0</v>
          </cell>
          <cell r="I111">
            <v>40000</v>
          </cell>
        </row>
        <row r="112">
          <cell r="B112" t="str">
            <v>UA4000186258</v>
          </cell>
          <cell r="C112">
            <v>2500000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2500000</v>
          </cell>
        </row>
        <row r="113">
          <cell r="B113" t="str">
            <v>UA4000186480</v>
          </cell>
          <cell r="C113">
            <v>1000000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1000000</v>
          </cell>
        </row>
        <row r="114">
          <cell r="C114">
            <v>3500000</v>
          </cell>
          <cell r="D114">
            <v>0</v>
          </cell>
          <cell r="E114">
            <v>0</v>
          </cell>
          <cell r="F114">
            <v>40000</v>
          </cell>
          <cell r="G114">
            <v>0</v>
          </cell>
          <cell r="H114">
            <v>0</v>
          </cell>
          <cell r="I114">
            <v>3540000</v>
          </cell>
        </row>
        <row r="115">
          <cell r="B115" t="str">
            <v>UA4000129241</v>
          </cell>
          <cell r="C115">
            <v>0</v>
          </cell>
          <cell r="D115">
            <v>1000000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1000000</v>
          </cell>
        </row>
        <row r="116">
          <cell r="C116">
            <v>0</v>
          </cell>
          <cell r="D116">
            <v>1000000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1000000</v>
          </cell>
        </row>
        <row r="117">
          <cell r="C117">
            <v>11970900</v>
          </cell>
          <cell r="D117">
            <v>8677579</v>
          </cell>
          <cell r="E117">
            <v>233581</v>
          </cell>
          <cell r="F117">
            <v>3288034</v>
          </cell>
          <cell r="G117">
            <v>352251</v>
          </cell>
          <cell r="H117">
            <v>10898009</v>
          </cell>
          <cell r="I117">
            <v>35420354</v>
          </cell>
        </row>
        <row r="118">
          <cell r="B118" t="str">
            <v>UA4000203236</v>
          </cell>
          <cell r="C118">
            <v>0</v>
          </cell>
          <cell r="D118">
            <v>400642</v>
          </cell>
          <cell r="E118">
            <v>0</v>
          </cell>
          <cell r="F118">
            <v>45395</v>
          </cell>
          <cell r="G118">
            <v>18243</v>
          </cell>
          <cell r="H118">
            <v>1483</v>
          </cell>
          <cell r="I118">
            <v>465763</v>
          </cell>
        </row>
        <row r="119">
          <cell r="B119" t="str">
            <v>UA4000185821</v>
          </cell>
          <cell r="C119">
            <v>2500000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2500000</v>
          </cell>
        </row>
        <row r="120">
          <cell r="C120">
            <v>2500000</v>
          </cell>
          <cell r="D120">
            <v>400642</v>
          </cell>
          <cell r="E120">
            <v>0</v>
          </cell>
          <cell r="F120">
            <v>45395</v>
          </cell>
          <cell r="G120">
            <v>18243</v>
          </cell>
          <cell r="H120">
            <v>1483</v>
          </cell>
          <cell r="I120">
            <v>2965763</v>
          </cell>
        </row>
        <row r="121">
          <cell r="B121" t="str">
            <v>UA4000063143</v>
          </cell>
          <cell r="C121">
            <v>1500000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1500000</v>
          </cell>
        </row>
        <row r="122">
          <cell r="B122" t="str">
            <v>UA4000185839</v>
          </cell>
          <cell r="C122">
            <v>2500000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2500000</v>
          </cell>
        </row>
        <row r="123">
          <cell r="C123">
            <v>4000000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4000000</v>
          </cell>
        </row>
        <row r="124">
          <cell r="B124" t="str">
            <v>UA4000185847</v>
          </cell>
          <cell r="C124">
            <v>2500000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2500000</v>
          </cell>
        </row>
        <row r="125">
          <cell r="B125" t="str">
            <v>UA4000185854</v>
          </cell>
          <cell r="C125">
            <v>2500000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2500000</v>
          </cell>
        </row>
        <row r="126">
          <cell r="C126">
            <v>5000000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5000000</v>
          </cell>
        </row>
        <row r="127">
          <cell r="B127" t="str">
            <v>UA4000199210</v>
          </cell>
          <cell r="C127">
            <v>0</v>
          </cell>
          <cell r="D127">
            <v>140927</v>
          </cell>
          <cell r="E127">
            <v>0</v>
          </cell>
          <cell r="F127">
            <v>112961</v>
          </cell>
          <cell r="G127">
            <v>31212</v>
          </cell>
          <cell r="H127">
            <v>2660467</v>
          </cell>
          <cell r="I127">
            <v>2945567</v>
          </cell>
        </row>
        <row r="128">
          <cell r="C128">
            <v>0</v>
          </cell>
          <cell r="D128">
            <v>140927</v>
          </cell>
          <cell r="E128">
            <v>0</v>
          </cell>
          <cell r="F128">
            <v>112961</v>
          </cell>
          <cell r="G128">
            <v>31212</v>
          </cell>
          <cell r="H128">
            <v>2660467</v>
          </cell>
          <cell r="I128">
            <v>2945567</v>
          </cell>
        </row>
        <row r="129">
          <cell r="C129">
            <v>11500000</v>
          </cell>
          <cell r="D129">
            <v>541569</v>
          </cell>
          <cell r="E129">
            <v>0</v>
          </cell>
          <cell r="F129">
            <v>158356</v>
          </cell>
          <cell r="G129">
            <v>49455</v>
          </cell>
          <cell r="H129">
            <v>2661950</v>
          </cell>
          <cell r="I129">
            <v>14911330</v>
          </cell>
        </row>
        <row r="130">
          <cell r="B130" t="str">
            <v>UA4000185870</v>
          </cell>
          <cell r="C130">
            <v>2500000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2500000</v>
          </cell>
        </row>
        <row r="131">
          <cell r="C131">
            <v>2500000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2500000</v>
          </cell>
        </row>
        <row r="132">
          <cell r="B132" t="str">
            <v>UA4000186555</v>
          </cell>
          <cell r="C132">
            <v>2500000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2500000</v>
          </cell>
        </row>
        <row r="133">
          <cell r="B133" t="str">
            <v>UA4000186548</v>
          </cell>
          <cell r="C133">
            <v>2500000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2500000</v>
          </cell>
        </row>
        <row r="134">
          <cell r="C134">
            <v>5000000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5000000</v>
          </cell>
        </row>
        <row r="135">
          <cell r="B135" t="str">
            <v>UA4000200885</v>
          </cell>
          <cell r="C135">
            <v>0</v>
          </cell>
          <cell r="D135">
            <v>1822</v>
          </cell>
          <cell r="E135">
            <v>0</v>
          </cell>
          <cell r="F135">
            <v>36102</v>
          </cell>
          <cell r="G135">
            <v>11690</v>
          </cell>
          <cell r="H135">
            <v>596800</v>
          </cell>
          <cell r="I135">
            <v>646414</v>
          </cell>
        </row>
        <row r="136">
          <cell r="B136" t="str">
            <v>UA4000185888</v>
          </cell>
          <cell r="C136">
            <v>2500000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2500000</v>
          </cell>
        </row>
        <row r="137">
          <cell r="C137">
            <v>2500000</v>
          </cell>
          <cell r="D137">
            <v>1822</v>
          </cell>
          <cell r="E137">
            <v>0</v>
          </cell>
          <cell r="F137">
            <v>36102</v>
          </cell>
          <cell r="G137">
            <v>11690</v>
          </cell>
          <cell r="H137">
            <v>596800</v>
          </cell>
          <cell r="I137">
            <v>3146414</v>
          </cell>
        </row>
        <row r="138">
          <cell r="B138" t="str">
            <v>UA4000201255</v>
          </cell>
          <cell r="C138">
            <v>0</v>
          </cell>
          <cell r="D138">
            <v>1000</v>
          </cell>
          <cell r="E138">
            <v>0</v>
          </cell>
          <cell r="F138">
            <v>37925</v>
          </cell>
          <cell r="G138">
            <v>968</v>
          </cell>
          <cell r="H138">
            <v>0</v>
          </cell>
          <cell r="I138">
            <v>39893</v>
          </cell>
        </row>
        <row r="139">
          <cell r="C139">
            <v>0</v>
          </cell>
          <cell r="D139">
            <v>1000</v>
          </cell>
          <cell r="E139">
            <v>0</v>
          </cell>
          <cell r="F139">
            <v>37925</v>
          </cell>
          <cell r="G139">
            <v>968</v>
          </cell>
          <cell r="H139">
            <v>0</v>
          </cell>
          <cell r="I139">
            <v>39893</v>
          </cell>
        </row>
        <row r="140">
          <cell r="B140" t="str">
            <v>UA4000186530</v>
          </cell>
          <cell r="C140">
            <v>2500000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2500000</v>
          </cell>
        </row>
        <row r="141">
          <cell r="C141">
            <v>2500000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2500000</v>
          </cell>
        </row>
        <row r="142">
          <cell r="B142" t="str">
            <v>UA4000195150</v>
          </cell>
          <cell r="C142">
            <v>0</v>
          </cell>
          <cell r="D142">
            <v>2700000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2700000</v>
          </cell>
        </row>
        <row r="143">
          <cell r="C143">
            <v>0</v>
          </cell>
          <cell r="D143">
            <v>2700000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2700000</v>
          </cell>
        </row>
        <row r="144">
          <cell r="B144" t="str">
            <v>UA4000195044</v>
          </cell>
          <cell r="C144">
            <v>0</v>
          </cell>
          <cell r="D144">
            <v>1000000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1000000</v>
          </cell>
        </row>
        <row r="145">
          <cell r="B145" t="str">
            <v>UA4000173371</v>
          </cell>
          <cell r="C145">
            <v>92038</v>
          </cell>
          <cell r="D145">
            <v>200000</v>
          </cell>
          <cell r="E145">
            <v>7962</v>
          </cell>
          <cell r="F145">
            <v>30000</v>
          </cell>
          <cell r="G145">
            <v>2400</v>
          </cell>
          <cell r="H145">
            <v>3200000</v>
          </cell>
          <cell r="I145">
            <v>3532400</v>
          </cell>
        </row>
        <row r="146">
          <cell r="C146">
            <v>92038</v>
          </cell>
          <cell r="D146">
            <v>1200000</v>
          </cell>
          <cell r="E146">
            <v>7962</v>
          </cell>
          <cell r="F146">
            <v>30000</v>
          </cell>
          <cell r="G146">
            <v>2400</v>
          </cell>
          <cell r="H146">
            <v>3200000</v>
          </cell>
          <cell r="I146">
            <v>4532400</v>
          </cell>
        </row>
        <row r="147">
          <cell r="B147" t="str">
            <v>UA4000195507</v>
          </cell>
          <cell r="C147">
            <v>0</v>
          </cell>
          <cell r="D147">
            <v>5000000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5000000</v>
          </cell>
        </row>
        <row r="148">
          <cell r="C148">
            <v>0</v>
          </cell>
          <cell r="D148">
            <v>5000000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5000000</v>
          </cell>
        </row>
        <row r="149">
          <cell r="C149">
            <v>12592038</v>
          </cell>
          <cell r="D149">
            <v>8902822</v>
          </cell>
          <cell r="E149">
            <v>7962</v>
          </cell>
          <cell r="F149">
            <v>104027</v>
          </cell>
          <cell r="G149">
            <v>15058</v>
          </cell>
          <cell r="H149">
            <v>3796800</v>
          </cell>
          <cell r="I149">
            <v>25418707</v>
          </cell>
        </row>
        <row r="150">
          <cell r="B150" t="str">
            <v>UA4000185771</v>
          </cell>
          <cell r="C150">
            <v>2500000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2500000</v>
          </cell>
        </row>
        <row r="151">
          <cell r="C151">
            <v>2500000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2500000</v>
          </cell>
        </row>
        <row r="152">
          <cell r="B152" t="str">
            <v>UA4000186605</v>
          </cell>
          <cell r="C152">
            <v>2500000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2500000</v>
          </cell>
        </row>
        <row r="153">
          <cell r="B153" t="str">
            <v>UA4000186597</v>
          </cell>
          <cell r="C153">
            <v>2500000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2500000</v>
          </cell>
        </row>
        <row r="154">
          <cell r="C154">
            <v>5000000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5000000</v>
          </cell>
        </row>
        <row r="155">
          <cell r="B155" t="str">
            <v>UA4000185920</v>
          </cell>
          <cell r="C155">
            <v>2000000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2000000</v>
          </cell>
        </row>
        <row r="156">
          <cell r="C156">
            <v>2000000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2000000</v>
          </cell>
        </row>
        <row r="157">
          <cell r="B157" t="str">
            <v>UA4000185789</v>
          </cell>
          <cell r="C157">
            <v>2500000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2500000</v>
          </cell>
        </row>
        <row r="158">
          <cell r="C158">
            <v>2500000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2500000</v>
          </cell>
        </row>
        <row r="159">
          <cell r="B159" t="str">
            <v>UA4000186894</v>
          </cell>
          <cell r="C159">
            <v>0</v>
          </cell>
          <cell r="D159">
            <v>300000</v>
          </cell>
          <cell r="E159">
            <v>0</v>
          </cell>
          <cell r="F159">
            <v>10000</v>
          </cell>
          <cell r="G159">
            <v>0</v>
          </cell>
          <cell r="H159">
            <v>0</v>
          </cell>
          <cell r="I159">
            <v>310000</v>
          </cell>
        </row>
        <row r="160">
          <cell r="B160" t="str">
            <v>UA4000186803</v>
          </cell>
          <cell r="C160">
            <v>0</v>
          </cell>
          <cell r="D160">
            <v>930000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930000</v>
          </cell>
        </row>
        <row r="161">
          <cell r="B161" t="str">
            <v>UA4000188213</v>
          </cell>
          <cell r="C161">
            <v>0</v>
          </cell>
          <cell r="D161">
            <v>2899710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2899710</v>
          </cell>
        </row>
        <row r="162">
          <cell r="C162">
            <v>0</v>
          </cell>
          <cell r="D162">
            <v>4129710</v>
          </cell>
          <cell r="E162">
            <v>0</v>
          </cell>
          <cell r="F162">
            <v>10000</v>
          </cell>
          <cell r="G162">
            <v>0</v>
          </cell>
          <cell r="H162">
            <v>0</v>
          </cell>
          <cell r="I162">
            <v>4139710</v>
          </cell>
        </row>
        <row r="163">
          <cell r="B163" t="str">
            <v>UA4000187207</v>
          </cell>
          <cell r="C163">
            <v>0</v>
          </cell>
          <cell r="D163">
            <v>1000000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1000000</v>
          </cell>
        </row>
        <row r="164">
          <cell r="B164" t="str">
            <v>UA4000188221</v>
          </cell>
          <cell r="C164">
            <v>0</v>
          </cell>
          <cell r="D164">
            <v>2899710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2899710</v>
          </cell>
        </row>
        <row r="165">
          <cell r="C165">
            <v>0</v>
          </cell>
          <cell r="D165">
            <v>3899710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3899710</v>
          </cell>
        </row>
        <row r="166">
          <cell r="B166" t="str">
            <v>UA4000188239</v>
          </cell>
          <cell r="C166">
            <v>0</v>
          </cell>
          <cell r="D166">
            <v>2899710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2899710</v>
          </cell>
        </row>
        <row r="167">
          <cell r="B167" t="str">
            <v>UA4000188247</v>
          </cell>
          <cell r="C167">
            <v>0</v>
          </cell>
          <cell r="D167">
            <v>2899710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2899710</v>
          </cell>
        </row>
        <row r="168">
          <cell r="C168">
            <v>0</v>
          </cell>
          <cell r="D168">
            <v>5799420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5799420</v>
          </cell>
        </row>
        <row r="169">
          <cell r="B169" t="str">
            <v>UA4000188585</v>
          </cell>
          <cell r="C169">
            <v>0</v>
          </cell>
          <cell r="D169">
            <v>2500000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2500000</v>
          </cell>
        </row>
        <row r="170">
          <cell r="B170" t="str">
            <v>UA4000188593</v>
          </cell>
          <cell r="C170">
            <v>0</v>
          </cell>
          <cell r="D170">
            <v>2500000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2500000</v>
          </cell>
        </row>
        <row r="171">
          <cell r="C171">
            <v>0</v>
          </cell>
          <cell r="D171">
            <v>5000000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5000000</v>
          </cell>
        </row>
        <row r="172">
          <cell r="C172">
            <v>12000000</v>
          </cell>
          <cell r="D172">
            <v>18828840</v>
          </cell>
          <cell r="E172">
            <v>0</v>
          </cell>
          <cell r="F172">
            <v>10000</v>
          </cell>
          <cell r="G172">
            <v>0</v>
          </cell>
          <cell r="H172">
            <v>0</v>
          </cell>
          <cell r="I172">
            <v>30838840</v>
          </cell>
        </row>
        <row r="173">
          <cell r="B173" t="str">
            <v>UA4000189591</v>
          </cell>
          <cell r="C173">
            <v>0</v>
          </cell>
          <cell r="D173">
            <v>3203998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3203998</v>
          </cell>
        </row>
        <row r="174">
          <cell r="C174">
            <v>0</v>
          </cell>
          <cell r="D174">
            <v>3203998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3203998</v>
          </cell>
        </row>
        <row r="175">
          <cell r="B175" t="str">
            <v>UA4000189872</v>
          </cell>
          <cell r="C175">
            <v>1600000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1600000</v>
          </cell>
        </row>
        <row r="176">
          <cell r="C176">
            <v>1600000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1600000</v>
          </cell>
        </row>
        <row r="177">
          <cell r="B177" t="str">
            <v>UA4000197529</v>
          </cell>
          <cell r="C177">
            <v>2500000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2500000</v>
          </cell>
        </row>
        <row r="178">
          <cell r="C178">
            <v>2500000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2500000</v>
          </cell>
        </row>
        <row r="179">
          <cell r="B179" t="str">
            <v>UA4000190649</v>
          </cell>
          <cell r="C179">
            <v>0</v>
          </cell>
          <cell r="D179">
            <v>633000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633000</v>
          </cell>
        </row>
        <row r="180">
          <cell r="B180" t="str">
            <v>UA4000189708</v>
          </cell>
          <cell r="C180">
            <v>1500000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1500000</v>
          </cell>
        </row>
        <row r="181">
          <cell r="C181">
            <v>1500000</v>
          </cell>
          <cell r="D181">
            <v>633000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2133000</v>
          </cell>
        </row>
        <row r="182">
          <cell r="B182" t="str">
            <v>UA4000189963</v>
          </cell>
          <cell r="C182">
            <v>2200000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2200000</v>
          </cell>
        </row>
        <row r="183">
          <cell r="B183" t="str">
            <v>UA4000192702</v>
          </cell>
          <cell r="C183">
            <v>0</v>
          </cell>
          <cell r="D183">
            <v>2500000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2500000</v>
          </cell>
        </row>
        <row r="184">
          <cell r="C184">
            <v>2200000</v>
          </cell>
          <cell r="D184">
            <v>2500000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4700000</v>
          </cell>
        </row>
        <row r="185">
          <cell r="B185" t="str">
            <v>UA4000197537</v>
          </cell>
          <cell r="C185">
            <v>2500000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2500000</v>
          </cell>
        </row>
        <row r="186">
          <cell r="B186" t="str">
            <v>UA4000192710</v>
          </cell>
          <cell r="C186">
            <v>0</v>
          </cell>
          <cell r="D186">
            <v>2455520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2455520</v>
          </cell>
        </row>
        <row r="187">
          <cell r="B187" t="str">
            <v>UA4000192678</v>
          </cell>
          <cell r="C187">
            <v>0</v>
          </cell>
          <cell r="D187">
            <v>3000000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3000000</v>
          </cell>
        </row>
        <row r="188">
          <cell r="C188">
            <v>2500000</v>
          </cell>
          <cell r="D188">
            <v>5455520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7955520</v>
          </cell>
        </row>
        <row r="189">
          <cell r="B189" t="str">
            <v>UA4000189799</v>
          </cell>
          <cell r="C189">
            <v>1800000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1800000</v>
          </cell>
        </row>
        <row r="190">
          <cell r="B190" t="str">
            <v>UA4000192686</v>
          </cell>
          <cell r="C190">
            <v>0</v>
          </cell>
          <cell r="D190">
            <v>3000000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3000000</v>
          </cell>
        </row>
        <row r="191">
          <cell r="C191">
            <v>1800000</v>
          </cell>
          <cell r="D191">
            <v>3000000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4800000</v>
          </cell>
        </row>
        <row r="192">
          <cell r="C192">
            <v>12100000</v>
          </cell>
          <cell r="D192">
            <v>14792518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26892518</v>
          </cell>
        </row>
        <row r="193">
          <cell r="B193" t="str">
            <v>UA4000192694</v>
          </cell>
          <cell r="C193">
            <v>0</v>
          </cell>
          <cell r="D193">
            <v>3319000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3319000</v>
          </cell>
        </row>
        <row r="194">
          <cell r="C194">
            <v>0</v>
          </cell>
          <cell r="D194">
            <v>3319000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3319000</v>
          </cell>
        </row>
        <row r="195">
          <cell r="B195" t="str">
            <v>UA4000190102</v>
          </cell>
          <cell r="C195">
            <v>2500000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2500000</v>
          </cell>
        </row>
        <row r="196">
          <cell r="C196">
            <v>2500000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2500000</v>
          </cell>
        </row>
        <row r="197">
          <cell r="B197" t="str">
            <v>UA4000190276</v>
          </cell>
          <cell r="C197">
            <v>2500000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2500000</v>
          </cell>
        </row>
        <row r="198">
          <cell r="C198">
            <v>2500000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2500000</v>
          </cell>
        </row>
        <row r="199">
          <cell r="B199" t="str">
            <v>UA4000190383</v>
          </cell>
          <cell r="C199">
            <v>500000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500000</v>
          </cell>
        </row>
        <row r="200">
          <cell r="B200" t="str">
            <v>UA4000190284</v>
          </cell>
          <cell r="C200">
            <v>1200000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1200000</v>
          </cell>
        </row>
        <row r="201">
          <cell r="C201">
            <v>1700000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1700000</v>
          </cell>
        </row>
        <row r="202">
          <cell r="B202" t="str">
            <v>UA4000190334</v>
          </cell>
          <cell r="C202">
            <v>1500000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1500000</v>
          </cell>
        </row>
        <row r="203">
          <cell r="B203" t="str">
            <v>UA4000190870</v>
          </cell>
          <cell r="C203">
            <v>500000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500000</v>
          </cell>
        </row>
        <row r="204">
          <cell r="C204">
            <v>2000000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2000000</v>
          </cell>
        </row>
        <row r="205">
          <cell r="B205" t="str">
            <v>UA4000190441</v>
          </cell>
          <cell r="C205">
            <v>1000000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1000000</v>
          </cell>
        </row>
        <row r="206">
          <cell r="C206">
            <v>1000000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1000000</v>
          </cell>
        </row>
        <row r="207">
          <cell r="B207" t="str">
            <v>UA4000190573</v>
          </cell>
          <cell r="C207">
            <v>1200000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1200000</v>
          </cell>
        </row>
        <row r="208">
          <cell r="C208">
            <v>1200000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1200000</v>
          </cell>
        </row>
        <row r="209">
          <cell r="B209" t="str">
            <v>UA4000191019</v>
          </cell>
          <cell r="C209">
            <v>1200000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1200000</v>
          </cell>
        </row>
        <row r="210">
          <cell r="B210" t="str">
            <v>UA4000196745</v>
          </cell>
          <cell r="C210">
            <v>0</v>
          </cell>
          <cell r="D210">
            <v>3022001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3022001</v>
          </cell>
        </row>
        <row r="211">
          <cell r="C211">
            <v>1200000</v>
          </cell>
          <cell r="D211">
            <v>3022001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4222001</v>
          </cell>
        </row>
        <row r="212">
          <cell r="C212">
            <v>12100000</v>
          </cell>
          <cell r="D212">
            <v>6341001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18441001</v>
          </cell>
        </row>
        <row r="213">
          <cell r="B213" t="str">
            <v>UA4000190961</v>
          </cell>
          <cell r="C213">
            <v>800000</v>
          </cell>
          <cell r="D213">
            <v>0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800000</v>
          </cell>
        </row>
        <row r="214">
          <cell r="B214" t="str">
            <v>UA4000196752</v>
          </cell>
          <cell r="C214">
            <v>0</v>
          </cell>
          <cell r="D214">
            <v>3464920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3464920</v>
          </cell>
        </row>
        <row r="215">
          <cell r="C215">
            <v>800000</v>
          </cell>
          <cell r="D215">
            <v>3464920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4264920</v>
          </cell>
        </row>
        <row r="216">
          <cell r="B216" t="str">
            <v>UA4000197545</v>
          </cell>
          <cell r="C216">
            <v>5500000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5500000</v>
          </cell>
        </row>
        <row r="217">
          <cell r="C217">
            <v>5500000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5500000</v>
          </cell>
        </row>
        <row r="218">
          <cell r="B218" t="str">
            <v>UA4000199822</v>
          </cell>
          <cell r="C218">
            <v>0</v>
          </cell>
          <cell r="D218">
            <v>4065000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4065000</v>
          </cell>
        </row>
        <row r="219">
          <cell r="C219">
            <v>0</v>
          </cell>
          <cell r="D219">
            <v>4065000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4065000</v>
          </cell>
        </row>
        <row r="220">
          <cell r="B220" t="str">
            <v>UA4000197552</v>
          </cell>
          <cell r="C220">
            <v>5500000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5500000</v>
          </cell>
        </row>
        <row r="221">
          <cell r="C221">
            <v>5500000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5500000</v>
          </cell>
        </row>
        <row r="222">
          <cell r="B222" t="str">
            <v>UA4000199798</v>
          </cell>
          <cell r="C222">
            <v>0</v>
          </cell>
          <cell r="D222">
            <v>4000000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4000000</v>
          </cell>
        </row>
        <row r="223">
          <cell r="C223">
            <v>0</v>
          </cell>
          <cell r="D223">
            <v>4000000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4000000</v>
          </cell>
        </row>
        <row r="224">
          <cell r="C224">
            <v>11800000</v>
          </cell>
          <cell r="D224">
            <v>11529920</v>
          </cell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I224">
            <v>23329920</v>
          </cell>
        </row>
        <row r="225">
          <cell r="B225" t="str">
            <v>UA4000191399</v>
          </cell>
          <cell r="C225">
            <v>2500000</v>
          </cell>
          <cell r="D225">
            <v>0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2500000</v>
          </cell>
        </row>
        <row r="226">
          <cell r="C226">
            <v>2500000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2500000</v>
          </cell>
        </row>
        <row r="227">
          <cell r="B227" t="str">
            <v>UA4000191407</v>
          </cell>
          <cell r="C227">
            <v>2500000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2500000</v>
          </cell>
        </row>
        <row r="228">
          <cell r="B228" t="str">
            <v>UA4000192132</v>
          </cell>
          <cell r="C228">
            <v>2000000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2000000</v>
          </cell>
        </row>
        <row r="229">
          <cell r="C229">
            <v>4500000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4500000</v>
          </cell>
        </row>
        <row r="230">
          <cell r="B230" t="str">
            <v>UA4000192355</v>
          </cell>
          <cell r="C230">
            <v>4000000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4000000</v>
          </cell>
        </row>
        <row r="231">
          <cell r="C231">
            <v>4000000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4000000</v>
          </cell>
        </row>
        <row r="232">
          <cell r="B232" t="str">
            <v>UA4000199806</v>
          </cell>
          <cell r="C232">
            <v>0</v>
          </cell>
          <cell r="D232">
            <v>4000000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4000000</v>
          </cell>
        </row>
        <row r="233">
          <cell r="C233">
            <v>0</v>
          </cell>
          <cell r="D233">
            <v>4000000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4000000</v>
          </cell>
        </row>
        <row r="234">
          <cell r="B234" t="str">
            <v>UA4000196331</v>
          </cell>
          <cell r="C234">
            <v>0</v>
          </cell>
          <cell r="D234">
            <v>4000000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4000000</v>
          </cell>
        </row>
        <row r="235">
          <cell r="C235">
            <v>0</v>
          </cell>
          <cell r="D235">
            <v>4000000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4000000</v>
          </cell>
        </row>
        <row r="236">
          <cell r="B236" t="str">
            <v>UA4000196349</v>
          </cell>
          <cell r="C236">
            <v>0</v>
          </cell>
          <cell r="D236">
            <v>4000000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4000000</v>
          </cell>
        </row>
        <row r="237">
          <cell r="C237">
            <v>0</v>
          </cell>
          <cell r="D237">
            <v>4000000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4000000</v>
          </cell>
        </row>
        <row r="238">
          <cell r="B238" t="str">
            <v>UA4000196356</v>
          </cell>
          <cell r="C238">
            <v>0</v>
          </cell>
          <cell r="D238">
            <v>4000000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4000000</v>
          </cell>
        </row>
        <row r="239">
          <cell r="C239">
            <v>0</v>
          </cell>
          <cell r="D239">
            <v>4000000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4000000</v>
          </cell>
        </row>
        <row r="240">
          <cell r="B240" t="str">
            <v>UA4000199814</v>
          </cell>
          <cell r="C240">
            <v>0</v>
          </cell>
          <cell r="D240">
            <v>4000000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4000000</v>
          </cell>
        </row>
        <row r="241">
          <cell r="C241">
            <v>0</v>
          </cell>
          <cell r="D241">
            <v>4000000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4000000</v>
          </cell>
        </row>
        <row r="242">
          <cell r="C242">
            <v>11000000</v>
          </cell>
          <cell r="D242">
            <v>20000000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31000000</v>
          </cell>
        </row>
        <row r="243">
          <cell r="B243" t="str">
            <v>UA4000187884</v>
          </cell>
          <cell r="C243">
            <v>3250000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3250000</v>
          </cell>
        </row>
        <row r="244">
          <cell r="C244">
            <v>3250000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3250000</v>
          </cell>
        </row>
        <row r="245">
          <cell r="B245" t="str">
            <v>UA4000197560</v>
          </cell>
          <cell r="C245">
            <v>4000000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4000000</v>
          </cell>
        </row>
        <row r="246">
          <cell r="B246" t="str">
            <v>UA4000196364</v>
          </cell>
          <cell r="C246">
            <v>0</v>
          </cell>
          <cell r="D246">
            <v>4000000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4000000</v>
          </cell>
        </row>
        <row r="247">
          <cell r="C247">
            <v>4000000</v>
          </cell>
          <cell r="D247">
            <v>4000000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8000000</v>
          </cell>
        </row>
        <row r="248">
          <cell r="B248" t="str">
            <v>UA4000196372</v>
          </cell>
          <cell r="C248">
            <v>0</v>
          </cell>
          <cell r="D248">
            <v>4000000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4000000</v>
          </cell>
        </row>
        <row r="249">
          <cell r="C249">
            <v>0</v>
          </cell>
          <cell r="D249">
            <v>4000000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4000000</v>
          </cell>
        </row>
        <row r="250">
          <cell r="B250" t="str">
            <v>UA4000187348</v>
          </cell>
          <cell r="C250">
            <v>1000000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1000000</v>
          </cell>
        </row>
        <row r="251">
          <cell r="C251">
            <v>1000000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1000000</v>
          </cell>
        </row>
        <row r="252">
          <cell r="B252" t="str">
            <v>UA4000197578</v>
          </cell>
          <cell r="C252">
            <v>4000000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4000000</v>
          </cell>
        </row>
        <row r="253">
          <cell r="B253" t="str">
            <v>UA4000196380</v>
          </cell>
          <cell r="C253">
            <v>0</v>
          </cell>
          <cell r="D253">
            <v>4000000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4000000</v>
          </cell>
        </row>
        <row r="254">
          <cell r="C254">
            <v>4000000</v>
          </cell>
          <cell r="D254">
            <v>4000000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8000000</v>
          </cell>
        </row>
        <row r="255">
          <cell r="C255">
            <v>12250000</v>
          </cell>
          <cell r="D255">
            <v>12000000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24250000</v>
          </cell>
        </row>
        <row r="256">
          <cell r="B256" t="str">
            <v>UA4000196216</v>
          </cell>
          <cell r="C256">
            <v>4000000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4000000</v>
          </cell>
        </row>
        <row r="257">
          <cell r="C257">
            <v>4000000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4000000</v>
          </cell>
        </row>
        <row r="258">
          <cell r="B258" t="str">
            <v>UA4000196398</v>
          </cell>
          <cell r="C258">
            <v>0</v>
          </cell>
          <cell r="D258">
            <v>4000000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4000000</v>
          </cell>
        </row>
        <row r="259">
          <cell r="C259">
            <v>0</v>
          </cell>
          <cell r="D259">
            <v>4000000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4000000</v>
          </cell>
        </row>
        <row r="260">
          <cell r="B260" t="str">
            <v>UA4000196224</v>
          </cell>
          <cell r="C260">
            <v>4000000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4000000</v>
          </cell>
        </row>
        <row r="261">
          <cell r="C261">
            <v>4000000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4000000</v>
          </cell>
        </row>
        <row r="262">
          <cell r="B262" t="str">
            <v>UA4000196406</v>
          </cell>
          <cell r="C262">
            <v>0</v>
          </cell>
          <cell r="D262">
            <v>4000000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4000000</v>
          </cell>
        </row>
        <row r="263">
          <cell r="C263">
            <v>0</v>
          </cell>
          <cell r="D263">
            <v>4000000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4000000</v>
          </cell>
        </row>
        <row r="264">
          <cell r="B264" t="str">
            <v>UA4000197032</v>
          </cell>
          <cell r="C264">
            <v>0</v>
          </cell>
          <cell r="D264">
            <v>4700001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4700001</v>
          </cell>
        </row>
        <row r="265">
          <cell r="C265">
            <v>0</v>
          </cell>
          <cell r="D265">
            <v>4700001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4700001</v>
          </cell>
        </row>
        <row r="266">
          <cell r="B266" t="str">
            <v>UA4000196232</v>
          </cell>
          <cell r="C266">
            <v>4000000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4000000</v>
          </cell>
        </row>
        <row r="267">
          <cell r="B267" t="str">
            <v>UA4000196414</v>
          </cell>
          <cell r="C267">
            <v>0</v>
          </cell>
          <cell r="D267">
            <v>4000000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4000000</v>
          </cell>
        </row>
        <row r="268">
          <cell r="C268">
            <v>4000000</v>
          </cell>
          <cell r="D268">
            <v>4000000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8000000</v>
          </cell>
        </row>
        <row r="269">
          <cell r="B269" t="str">
            <v>UA4000196430</v>
          </cell>
          <cell r="C269">
            <v>0</v>
          </cell>
          <cell r="D269">
            <v>4000000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4000000</v>
          </cell>
        </row>
        <row r="270">
          <cell r="C270">
            <v>0</v>
          </cell>
          <cell r="D270">
            <v>4000000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4000000</v>
          </cell>
        </row>
        <row r="271">
          <cell r="B271" t="str">
            <v>UA4000196448</v>
          </cell>
          <cell r="C271">
            <v>0</v>
          </cell>
          <cell r="D271">
            <v>4000000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4000000</v>
          </cell>
        </row>
        <row r="272">
          <cell r="C272">
            <v>0</v>
          </cell>
          <cell r="D272">
            <v>4000000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4000000</v>
          </cell>
        </row>
        <row r="273">
          <cell r="C273">
            <v>12000000</v>
          </cell>
          <cell r="D273">
            <v>24700001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36700001</v>
          </cell>
        </row>
        <row r="274">
          <cell r="B274" t="str">
            <v>UA4000196927</v>
          </cell>
          <cell r="C274">
            <v>0</v>
          </cell>
          <cell r="D274">
            <v>4900000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4900000</v>
          </cell>
        </row>
        <row r="275">
          <cell r="C275">
            <v>0</v>
          </cell>
          <cell r="D275">
            <v>4900000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4900000</v>
          </cell>
        </row>
        <row r="276">
          <cell r="B276" t="str">
            <v>UA4000196265</v>
          </cell>
          <cell r="C276">
            <v>4000000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4000000</v>
          </cell>
        </row>
        <row r="277">
          <cell r="C277">
            <v>4000000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4000000</v>
          </cell>
        </row>
        <row r="278">
          <cell r="B278" t="str">
            <v>UA4000196455</v>
          </cell>
          <cell r="C278">
            <v>0</v>
          </cell>
          <cell r="D278">
            <v>4000000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4000000</v>
          </cell>
        </row>
        <row r="279">
          <cell r="C279">
            <v>0</v>
          </cell>
          <cell r="D279">
            <v>4000000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4000000</v>
          </cell>
        </row>
        <row r="280">
          <cell r="B280" t="str">
            <v>UA4000196273</v>
          </cell>
          <cell r="C280">
            <v>1800000</v>
          </cell>
          <cell r="D280">
            <v>2200000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4000000</v>
          </cell>
        </row>
        <row r="281">
          <cell r="B281" t="str">
            <v>UA4000196463</v>
          </cell>
          <cell r="C281">
            <v>0</v>
          </cell>
          <cell r="D281">
            <v>4000000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4000000</v>
          </cell>
        </row>
        <row r="282">
          <cell r="C282">
            <v>1800000</v>
          </cell>
          <cell r="D282">
            <v>6200000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8000000</v>
          </cell>
        </row>
        <row r="283">
          <cell r="B283" t="str">
            <v>UA4000197586</v>
          </cell>
          <cell r="C283">
            <v>1000000</v>
          </cell>
          <cell r="D283">
            <v>0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1000000</v>
          </cell>
        </row>
        <row r="284">
          <cell r="B284" t="str">
            <v>UA4000196281</v>
          </cell>
          <cell r="C284">
            <v>0</v>
          </cell>
          <cell r="D284">
            <v>4000000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4000000</v>
          </cell>
        </row>
        <row r="285">
          <cell r="C285">
            <v>1000000</v>
          </cell>
          <cell r="D285">
            <v>4000000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5000000</v>
          </cell>
        </row>
        <row r="286">
          <cell r="B286" t="str">
            <v>UA4000196471</v>
          </cell>
          <cell r="C286">
            <v>0</v>
          </cell>
          <cell r="D286">
            <v>4000000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4000000</v>
          </cell>
        </row>
        <row r="287">
          <cell r="C287">
            <v>0</v>
          </cell>
          <cell r="D287">
            <v>4000000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4000000</v>
          </cell>
        </row>
        <row r="288">
          <cell r="B288" t="str">
            <v>UA4000196299</v>
          </cell>
          <cell r="C288">
            <v>0</v>
          </cell>
          <cell r="D288">
            <v>4000000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4000000</v>
          </cell>
        </row>
        <row r="289">
          <cell r="C289">
            <v>0</v>
          </cell>
          <cell r="D289">
            <v>4000000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4000000</v>
          </cell>
        </row>
        <row r="290">
          <cell r="B290" t="str">
            <v>UA4000196513</v>
          </cell>
          <cell r="C290">
            <v>0</v>
          </cell>
          <cell r="D290">
            <v>0</v>
          </cell>
          <cell r="E290">
            <v>0</v>
          </cell>
          <cell r="F290">
            <v>4000000</v>
          </cell>
          <cell r="G290">
            <v>0</v>
          </cell>
          <cell r="H290">
            <v>0</v>
          </cell>
          <cell r="I290">
            <v>4000000</v>
          </cell>
        </row>
        <row r="291">
          <cell r="C291">
            <v>0</v>
          </cell>
          <cell r="D291">
            <v>0</v>
          </cell>
          <cell r="E291">
            <v>0</v>
          </cell>
          <cell r="F291">
            <v>4000000</v>
          </cell>
          <cell r="G291">
            <v>0</v>
          </cell>
          <cell r="H291">
            <v>0</v>
          </cell>
          <cell r="I291">
            <v>4000000</v>
          </cell>
        </row>
        <row r="292">
          <cell r="B292" t="str">
            <v>UA4000196489</v>
          </cell>
          <cell r="C292">
            <v>0</v>
          </cell>
          <cell r="D292">
            <v>4000000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4000000</v>
          </cell>
        </row>
        <row r="293">
          <cell r="B293" t="str">
            <v>UA4000196307</v>
          </cell>
          <cell r="C293">
            <v>1400000</v>
          </cell>
          <cell r="D293">
            <v>2600000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4000000</v>
          </cell>
        </row>
        <row r="294">
          <cell r="C294">
            <v>1400000</v>
          </cell>
          <cell r="D294">
            <v>6600000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8000000</v>
          </cell>
        </row>
        <row r="295">
          <cell r="B295" t="str">
            <v>UA4000196497</v>
          </cell>
          <cell r="C295">
            <v>0</v>
          </cell>
          <cell r="D295">
            <v>3999999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3999999</v>
          </cell>
        </row>
        <row r="296">
          <cell r="C296">
            <v>0</v>
          </cell>
          <cell r="D296">
            <v>3999999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3999999</v>
          </cell>
        </row>
        <row r="297">
          <cell r="B297" t="str">
            <v>UA4000197594</v>
          </cell>
          <cell r="C297">
            <v>1000000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1000000</v>
          </cell>
        </row>
        <row r="298">
          <cell r="B298" t="str">
            <v>UA4000196315</v>
          </cell>
          <cell r="C298">
            <v>0</v>
          </cell>
          <cell r="D298">
            <v>2999999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2999999</v>
          </cell>
        </row>
        <row r="299">
          <cell r="C299">
            <v>1000000</v>
          </cell>
          <cell r="D299">
            <v>2999999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3999999</v>
          </cell>
        </row>
        <row r="300">
          <cell r="B300" t="str">
            <v>UA4000196521</v>
          </cell>
          <cell r="C300">
            <v>2500000</v>
          </cell>
          <cell r="D300">
            <v>0</v>
          </cell>
          <cell r="E300">
            <v>0</v>
          </cell>
          <cell r="F300">
            <v>1441000</v>
          </cell>
          <cell r="G300">
            <v>0</v>
          </cell>
          <cell r="H300">
            <v>0</v>
          </cell>
          <cell r="I300">
            <v>3941000</v>
          </cell>
        </row>
        <row r="301">
          <cell r="C301">
            <v>2500000</v>
          </cell>
          <cell r="D301">
            <v>0</v>
          </cell>
          <cell r="E301">
            <v>0</v>
          </cell>
          <cell r="F301">
            <v>1441000</v>
          </cell>
          <cell r="G301">
            <v>0</v>
          </cell>
          <cell r="H301">
            <v>0</v>
          </cell>
          <cell r="I301">
            <v>3941000</v>
          </cell>
        </row>
        <row r="302">
          <cell r="C302">
            <v>11700000</v>
          </cell>
          <cell r="D302">
            <v>40699998</v>
          </cell>
          <cell r="E302">
            <v>0</v>
          </cell>
          <cell r="F302">
            <v>5441000</v>
          </cell>
          <cell r="G302">
            <v>0</v>
          </cell>
          <cell r="H302">
            <v>0</v>
          </cell>
          <cell r="I302">
            <v>57840998</v>
          </cell>
        </row>
        <row r="303">
          <cell r="B303" t="str">
            <v>UA4000196935</v>
          </cell>
          <cell r="C303">
            <v>0</v>
          </cell>
          <cell r="D303">
            <v>4900000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4900000</v>
          </cell>
        </row>
        <row r="304">
          <cell r="C304">
            <v>0</v>
          </cell>
          <cell r="D304">
            <v>4900000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4900000</v>
          </cell>
        </row>
        <row r="305">
          <cell r="B305" t="str">
            <v>UA4000197065</v>
          </cell>
          <cell r="C305">
            <v>0</v>
          </cell>
          <cell r="D305">
            <v>5400960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5400960</v>
          </cell>
        </row>
        <row r="306">
          <cell r="C306">
            <v>0</v>
          </cell>
          <cell r="D306">
            <v>5400960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5400960</v>
          </cell>
        </row>
        <row r="307">
          <cell r="B307" t="str">
            <v>UA4000198139</v>
          </cell>
          <cell r="C307">
            <v>0</v>
          </cell>
          <cell r="D307">
            <v>4499995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4499995</v>
          </cell>
        </row>
        <row r="308">
          <cell r="C308">
            <v>0</v>
          </cell>
          <cell r="D308">
            <v>4499995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4499995</v>
          </cell>
        </row>
        <row r="309">
          <cell r="B309" t="str">
            <v>UA4000197602</v>
          </cell>
          <cell r="C309">
            <v>6048872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6048872</v>
          </cell>
        </row>
        <row r="310">
          <cell r="C310">
            <v>6048872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6048872</v>
          </cell>
        </row>
        <row r="311">
          <cell r="B311" t="str">
            <v>UA4000198121</v>
          </cell>
          <cell r="C311">
            <v>0</v>
          </cell>
          <cell r="D311">
            <v>4500000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4500000</v>
          </cell>
        </row>
        <row r="312">
          <cell r="C312">
            <v>0</v>
          </cell>
          <cell r="D312">
            <v>4500000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4500000</v>
          </cell>
        </row>
        <row r="313">
          <cell r="B313" t="str">
            <v>UA4000198113</v>
          </cell>
          <cell r="C313">
            <v>0</v>
          </cell>
          <cell r="D313">
            <v>4500000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4500000</v>
          </cell>
        </row>
        <row r="314">
          <cell r="C314">
            <v>0</v>
          </cell>
          <cell r="D314">
            <v>4500000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4500000</v>
          </cell>
        </row>
        <row r="315">
          <cell r="B315" t="str">
            <v>UA4000198105</v>
          </cell>
          <cell r="C315">
            <v>0</v>
          </cell>
          <cell r="D315">
            <v>4500000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4500000</v>
          </cell>
        </row>
        <row r="316">
          <cell r="C316">
            <v>0</v>
          </cell>
          <cell r="D316">
            <v>4500000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4500000</v>
          </cell>
        </row>
        <row r="317">
          <cell r="B317" t="str">
            <v>UA4000197610</v>
          </cell>
          <cell r="C317">
            <v>6048872</v>
          </cell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6048872</v>
          </cell>
        </row>
        <row r="318">
          <cell r="C318">
            <v>6048872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6048872</v>
          </cell>
        </row>
        <row r="319">
          <cell r="B319" t="str">
            <v>UA4000198097</v>
          </cell>
          <cell r="C319">
            <v>0</v>
          </cell>
          <cell r="D319">
            <v>4500000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4500000</v>
          </cell>
        </row>
        <row r="320">
          <cell r="C320">
            <v>0</v>
          </cell>
          <cell r="D320">
            <v>4500000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4500000</v>
          </cell>
        </row>
        <row r="321">
          <cell r="C321">
            <v>12097744</v>
          </cell>
          <cell r="D321">
            <v>32800955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44898699</v>
          </cell>
        </row>
        <row r="322">
          <cell r="B322" t="str">
            <v>UA4000199855</v>
          </cell>
          <cell r="C322">
            <v>0</v>
          </cell>
          <cell r="D322">
            <v>2875060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2875060</v>
          </cell>
        </row>
        <row r="323">
          <cell r="C323">
            <v>0</v>
          </cell>
          <cell r="D323">
            <v>2875060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2875060</v>
          </cell>
        </row>
        <row r="324">
          <cell r="B324" t="str">
            <v>UA4000199863</v>
          </cell>
          <cell r="C324">
            <v>0</v>
          </cell>
          <cell r="D324">
            <v>2875060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2875060</v>
          </cell>
        </row>
        <row r="325">
          <cell r="C325">
            <v>0</v>
          </cell>
          <cell r="D325">
            <v>2875060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2875060</v>
          </cell>
        </row>
        <row r="326">
          <cell r="B326" t="str">
            <v>UA4000197628</v>
          </cell>
          <cell r="C326">
            <v>6048872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6048872</v>
          </cell>
        </row>
        <row r="327">
          <cell r="C327">
            <v>6048872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6048872</v>
          </cell>
        </row>
        <row r="328">
          <cell r="B328" t="str">
            <v>UA4000197636</v>
          </cell>
          <cell r="C328">
            <v>6048872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6048872</v>
          </cell>
        </row>
        <row r="329">
          <cell r="C329">
            <v>6048872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6048872</v>
          </cell>
        </row>
        <row r="330">
          <cell r="C330">
            <v>12097744</v>
          </cell>
          <cell r="D330">
            <v>5750120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17847864</v>
          </cell>
        </row>
        <row r="331">
          <cell r="B331" t="str">
            <v>UA4000197644</v>
          </cell>
          <cell r="C331">
            <v>6048872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6048872</v>
          </cell>
        </row>
        <row r="332">
          <cell r="C332">
            <v>6048872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6048872</v>
          </cell>
        </row>
        <row r="333">
          <cell r="B333" t="str">
            <v>UA4000197651</v>
          </cell>
          <cell r="C333">
            <v>6048872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6048872</v>
          </cell>
        </row>
        <row r="334">
          <cell r="C334">
            <v>6048872</v>
          </cell>
          <cell r="D334">
            <v>0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6048872</v>
          </cell>
        </row>
        <row r="335">
          <cell r="C335">
            <v>12097744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12097744</v>
          </cell>
        </row>
        <row r="336">
          <cell r="B336" t="str">
            <v>UA4000197669</v>
          </cell>
          <cell r="C336">
            <v>6048872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6048872</v>
          </cell>
        </row>
        <row r="337">
          <cell r="C337">
            <v>6048872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6048872</v>
          </cell>
        </row>
        <row r="338">
          <cell r="B338" t="str">
            <v>UA4000197677</v>
          </cell>
          <cell r="C338">
            <v>6048872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6048872</v>
          </cell>
        </row>
        <row r="339">
          <cell r="C339">
            <v>6048872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6048872</v>
          </cell>
        </row>
        <row r="340">
          <cell r="C340">
            <v>12097744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12097744</v>
          </cell>
        </row>
        <row r="341">
          <cell r="B341" t="str">
            <v>UA4000197685</v>
          </cell>
          <cell r="C341">
            <v>6048872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6048872</v>
          </cell>
        </row>
        <row r="342">
          <cell r="C342">
            <v>6048872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6048872</v>
          </cell>
        </row>
        <row r="343">
          <cell r="B343" t="str">
            <v>UA4000197693</v>
          </cell>
          <cell r="C343">
            <v>6048872</v>
          </cell>
          <cell r="D343">
            <v>0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6048872</v>
          </cell>
        </row>
        <row r="344">
          <cell r="C344">
            <v>6048872</v>
          </cell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6048872</v>
          </cell>
        </row>
        <row r="345">
          <cell r="C345">
            <v>12097744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12097744</v>
          </cell>
        </row>
        <row r="346">
          <cell r="B346" t="str">
            <v>UA4000197701</v>
          </cell>
          <cell r="C346">
            <v>6048872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6048872</v>
          </cell>
        </row>
        <row r="347">
          <cell r="C347">
            <v>6048872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6048872</v>
          </cell>
        </row>
        <row r="348">
          <cell r="B348" t="str">
            <v>UA4000197719</v>
          </cell>
          <cell r="C348">
            <v>6048872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6048872</v>
          </cell>
        </row>
        <row r="349">
          <cell r="C349">
            <v>6048872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6048872</v>
          </cell>
        </row>
        <row r="350">
          <cell r="C350">
            <v>12097744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12097744</v>
          </cell>
        </row>
        <row r="351">
          <cell r="B351" t="str">
            <v>UA4000197727</v>
          </cell>
          <cell r="C351">
            <v>6048872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6048872</v>
          </cell>
        </row>
        <row r="352">
          <cell r="C352">
            <v>6048872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6048872</v>
          </cell>
        </row>
        <row r="353">
          <cell r="B353" t="str">
            <v>UA4000197735</v>
          </cell>
          <cell r="C353">
            <v>6048872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6048872</v>
          </cell>
        </row>
        <row r="354">
          <cell r="C354">
            <v>6048872</v>
          </cell>
          <cell r="D354">
            <v>0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6048872</v>
          </cell>
        </row>
        <row r="355">
          <cell r="C355">
            <v>12097744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12097744</v>
          </cell>
        </row>
        <row r="356">
          <cell r="B356" t="str">
            <v>UA4000197743</v>
          </cell>
          <cell r="C356">
            <v>6048872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6048872</v>
          </cell>
        </row>
        <row r="357">
          <cell r="C357">
            <v>6048872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6048872</v>
          </cell>
        </row>
        <row r="358">
          <cell r="B358" t="str">
            <v>UA4000197750</v>
          </cell>
          <cell r="C358">
            <v>6048872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6048872</v>
          </cell>
        </row>
        <row r="359">
          <cell r="C359">
            <v>6048872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6048872</v>
          </cell>
        </row>
        <row r="360">
          <cell r="C360">
            <v>12097744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12097744</v>
          </cell>
        </row>
        <row r="361">
          <cell r="B361" t="str">
            <v>UA4000197768</v>
          </cell>
          <cell r="C361">
            <v>6048872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6048872</v>
          </cell>
        </row>
        <row r="362">
          <cell r="C362">
            <v>6048872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6048872</v>
          </cell>
        </row>
        <row r="363">
          <cell r="B363" t="str">
            <v>UA4000197776</v>
          </cell>
          <cell r="C363">
            <v>6048872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6048872</v>
          </cell>
        </row>
        <row r="364">
          <cell r="C364">
            <v>6048872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6048872</v>
          </cell>
        </row>
        <row r="365">
          <cell r="C365">
            <v>12097744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12097744</v>
          </cell>
        </row>
        <row r="366">
          <cell r="B366" t="str">
            <v>UA4000197784</v>
          </cell>
          <cell r="C366">
            <v>6048872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6048872</v>
          </cell>
        </row>
        <row r="367">
          <cell r="C367">
            <v>6048872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6048872</v>
          </cell>
        </row>
        <row r="368">
          <cell r="B368" t="str">
            <v>UA4000197792</v>
          </cell>
          <cell r="C368">
            <v>6048872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6048872</v>
          </cell>
        </row>
        <row r="369">
          <cell r="C369">
            <v>6048872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6048872</v>
          </cell>
        </row>
        <row r="370">
          <cell r="C370">
            <v>12097744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12097744</v>
          </cell>
        </row>
        <row r="371">
          <cell r="B371" t="str">
            <v>UA4000197800</v>
          </cell>
          <cell r="C371">
            <v>6048872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6048872</v>
          </cell>
        </row>
        <row r="372">
          <cell r="C372">
            <v>6048872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6048872</v>
          </cell>
        </row>
        <row r="373">
          <cell r="B373" t="str">
            <v>UA4000197818</v>
          </cell>
          <cell r="C373">
            <v>6048872</v>
          </cell>
          <cell r="D373">
            <v>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6048872</v>
          </cell>
        </row>
        <row r="374">
          <cell r="C374">
            <v>6048872</v>
          </cell>
          <cell r="D374">
            <v>0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6048872</v>
          </cell>
        </row>
        <row r="375">
          <cell r="C375">
            <v>12097744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12097744</v>
          </cell>
        </row>
        <row r="376">
          <cell r="B376" t="str">
            <v>UA4000197826</v>
          </cell>
          <cell r="C376">
            <v>6048872</v>
          </cell>
          <cell r="D376">
            <v>0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6048872</v>
          </cell>
        </row>
        <row r="377">
          <cell r="C377">
            <v>6048872</v>
          </cell>
          <cell r="D377">
            <v>0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6048872</v>
          </cell>
        </row>
        <row r="378">
          <cell r="B378" t="str">
            <v>UA4000197834</v>
          </cell>
          <cell r="C378">
            <v>6048872</v>
          </cell>
          <cell r="D378">
            <v>0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6048872</v>
          </cell>
        </row>
        <row r="379">
          <cell r="C379">
            <v>6048872</v>
          </cell>
          <cell r="D379">
            <v>0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6048872</v>
          </cell>
        </row>
        <row r="380">
          <cell r="C380">
            <v>12097744</v>
          </cell>
          <cell r="D380">
            <v>0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12097744</v>
          </cell>
        </row>
        <row r="381">
          <cell r="B381" t="str">
            <v>UA4000197842</v>
          </cell>
          <cell r="C381">
            <v>6048872</v>
          </cell>
          <cell r="D381">
            <v>0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6048872</v>
          </cell>
        </row>
        <row r="382">
          <cell r="C382">
            <v>6048872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6048872</v>
          </cell>
        </row>
        <row r="383">
          <cell r="B383" t="str">
            <v>UA4000197859</v>
          </cell>
          <cell r="C383">
            <v>6048872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6048872</v>
          </cell>
        </row>
        <row r="384">
          <cell r="C384">
            <v>6048872</v>
          </cell>
          <cell r="D384">
            <v>0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6048872</v>
          </cell>
        </row>
        <row r="385">
          <cell r="C385">
            <v>12097744</v>
          </cell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12097744</v>
          </cell>
        </row>
        <row r="386">
          <cell r="B386" t="str">
            <v>UA4000197867</v>
          </cell>
          <cell r="C386">
            <v>6048872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6048872</v>
          </cell>
        </row>
        <row r="387">
          <cell r="C387">
            <v>6048872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6048872</v>
          </cell>
        </row>
        <row r="388">
          <cell r="B388" t="str">
            <v>UA4000197875</v>
          </cell>
          <cell r="C388">
            <v>6048872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6048872</v>
          </cell>
        </row>
        <row r="389">
          <cell r="C389">
            <v>6048872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6048872</v>
          </cell>
        </row>
        <row r="390">
          <cell r="C390">
            <v>12097744</v>
          </cell>
          <cell r="D390">
            <v>0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12097744</v>
          </cell>
        </row>
        <row r="391">
          <cell r="B391" t="str">
            <v>UA4000197883</v>
          </cell>
          <cell r="C391">
            <v>6048872</v>
          </cell>
          <cell r="D391">
            <v>0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6048872</v>
          </cell>
        </row>
        <row r="392">
          <cell r="C392">
            <v>6048872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6048872</v>
          </cell>
        </row>
        <row r="393">
          <cell r="B393" t="str">
            <v>UA4000197891</v>
          </cell>
          <cell r="C393">
            <v>6048872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6048872</v>
          </cell>
        </row>
        <row r="394">
          <cell r="C394">
            <v>6048872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6048872</v>
          </cell>
        </row>
        <row r="395">
          <cell r="C395">
            <v>12097744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12097744</v>
          </cell>
        </row>
        <row r="396">
          <cell r="B396" t="str">
            <v>UA4000197909</v>
          </cell>
          <cell r="C396">
            <v>6048872</v>
          </cell>
          <cell r="D396">
            <v>0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6048872</v>
          </cell>
        </row>
        <row r="397">
          <cell r="C397">
            <v>6048872</v>
          </cell>
          <cell r="D397">
            <v>0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6048872</v>
          </cell>
        </row>
        <row r="398">
          <cell r="B398" t="str">
            <v>UA4000197917</v>
          </cell>
          <cell r="C398">
            <v>6048879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6048879</v>
          </cell>
        </row>
        <row r="399">
          <cell r="C399">
            <v>6048879</v>
          </cell>
          <cell r="D399">
            <v>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6048879</v>
          </cell>
        </row>
        <row r="400">
          <cell r="C400">
            <v>12097751</v>
          </cell>
          <cell r="D400">
            <v>0</v>
          </cell>
          <cell r="E400">
            <v>0</v>
          </cell>
          <cell r="F400">
            <v>0</v>
          </cell>
          <cell r="G400">
            <v>0</v>
          </cell>
          <cell r="H400">
            <v>0</v>
          </cell>
          <cell r="I400">
            <v>12097751</v>
          </cell>
        </row>
        <row r="401">
          <cell r="C401">
            <v>337333764</v>
          </cell>
          <cell r="D401">
            <v>268755214</v>
          </cell>
          <cell r="E401">
            <v>3411277</v>
          </cell>
          <cell r="F401">
            <v>22037677</v>
          </cell>
          <cell r="G401">
            <v>3376563</v>
          </cell>
          <cell r="H401">
            <v>37871540</v>
          </cell>
          <cell r="I401">
            <v>672786035</v>
          </cell>
        </row>
      </sheetData>
      <sheetData sheetId="1"/>
      <sheetData sheetId="2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Таблиця1" displayName="Таблиця1" ref="A2:J223" totalsRowCount="1" headerRowDxfId="22" dataDxfId="21" tableBorderDxfId="20">
  <autoFilter ref="A2:J222" xr:uid="{00000000-0009-0000-0100-000001000000}"/>
  <tableColumns count="10">
    <tableColumn id="1" xr3:uid="{00000000-0010-0000-0000-000001000000}" name="№" dataDxfId="19" totalsRowDxfId="18"/>
    <tableColumn id="2" xr3:uid="{00000000-0010-0000-0000-000002000000}" name="ISIN" dataDxfId="17" totalsRowDxfId="16"/>
    <tableColumn id="3" xr3:uid="{00000000-0010-0000-0000-000003000000}" name="Tenor _x000a_(days)" dataDxfId="15" totalsRowDxfId="14"/>
    <tableColumn id="4" xr3:uid="{00000000-0010-0000-0000-000004000000}" name="Type and currency of the issue" dataDxfId="13" totalsRowDxfId="12"/>
    <tableColumn id="5" xr3:uid="{00000000-0010-0000-0000-000005000000}" name="Auction _x000a_date" dataDxfId="11" totalsRowDxfId="10"/>
    <tableColumn id="6" xr3:uid="{00000000-0010-0000-0000-000006000000}" name="Interest payment dates" dataDxfId="9" totalsRowDxfId="8"/>
    <tableColumn id="7" xr3:uid="{00000000-0010-0000-0000-000007000000}" name="Maturity _x000a_date" dataDxfId="7" totalsRowDxfId="6"/>
    <tableColumn id="8" xr3:uid="{00000000-0010-0000-0000-000008000000}" name="Nominal _x000a_yield (%)" dataDxfId="5" totalsRowDxfId="4"/>
    <tableColumn id="9" xr3:uid="{00000000-0010-0000-0000-000009000000}" name="Coupon amount per instrument" dataDxfId="3" totalsRowDxfId="2"/>
    <tableColumn id="10" xr3:uid="{00000000-0010-0000-0000-00000A000000}" name="Amount of outstanding instruments, _x000a_units" totalsRowFunction="sum" dataDxfId="1" totalsRowDxfId="0">
      <calculatedColumnFormula>VLOOKUP(Таблиця1[[#This Row],[ISIN]],[1]Лист1!$B$9:$I$401,8,FALSE)</calculatedColumnFormula>
    </tableColumn>
  </tableColumns>
  <tableStyleInfo name="TableStyleLight18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N223"/>
  <sheetViews>
    <sheetView tabSelected="1" zoomScale="85" zoomScaleNormal="85" workbookViewId="0">
      <pane ySplit="2" topLeftCell="A222" activePane="bottomLeft" state="frozen"/>
      <selection pane="bottomLeft" activeCell="H222" sqref="H222"/>
    </sheetView>
  </sheetViews>
  <sheetFormatPr baseColWidth="10" defaultColWidth="9.1640625" defaultRowHeight="16"/>
  <cols>
    <col min="1" max="1" width="6.1640625" style="1" customWidth="1"/>
    <col min="2" max="2" width="26" style="1" customWidth="1"/>
    <col min="3" max="3" width="19.6640625" style="1" customWidth="1"/>
    <col min="4" max="4" width="43.5" style="1" customWidth="1"/>
    <col min="5" max="5" width="15.33203125" style="1" customWidth="1"/>
    <col min="6" max="6" width="29.1640625" style="1" customWidth="1"/>
    <col min="7" max="7" width="16.1640625" style="1" customWidth="1"/>
    <col min="8" max="8" width="21.5" style="1" customWidth="1"/>
    <col min="9" max="9" width="38.5" style="1" customWidth="1"/>
    <col min="10" max="10" width="18.5" style="1" customWidth="1"/>
    <col min="11" max="11" width="9.1640625" style="1"/>
    <col min="12" max="12" width="44.5" style="1" customWidth="1"/>
    <col min="13" max="34" width="9.1640625" style="1"/>
    <col min="35" max="35" width="13.6640625" style="1" customWidth="1"/>
    <col min="36" max="16384" width="9.1640625" style="1"/>
  </cols>
  <sheetData>
    <row r="1" spans="1:10" ht="46.5" customHeight="1">
      <c r="A1" s="50" t="s">
        <v>638</v>
      </c>
      <c r="B1" s="51"/>
      <c r="C1" s="51"/>
      <c r="D1" s="51"/>
      <c r="E1" s="51"/>
      <c r="F1" s="51"/>
      <c r="G1" s="51"/>
      <c r="H1" s="51"/>
      <c r="I1" s="51"/>
      <c r="J1" s="52"/>
    </row>
    <row r="2" spans="1:10" ht="100.5" customHeight="1">
      <c r="A2" s="20" t="s">
        <v>198</v>
      </c>
      <c r="B2" s="21" t="s">
        <v>193</v>
      </c>
      <c r="C2" s="21" t="s">
        <v>194</v>
      </c>
      <c r="D2" s="21" t="s">
        <v>583</v>
      </c>
      <c r="E2" s="21" t="s">
        <v>195</v>
      </c>
      <c r="F2" s="21" t="s">
        <v>192</v>
      </c>
      <c r="G2" s="21" t="s">
        <v>196</v>
      </c>
      <c r="H2" s="21" t="s">
        <v>197</v>
      </c>
      <c r="I2" s="21" t="s">
        <v>584</v>
      </c>
      <c r="J2" s="21" t="s">
        <v>585</v>
      </c>
    </row>
    <row r="3" spans="1:10" ht="68">
      <c r="A3" s="6">
        <v>1</v>
      </c>
      <c r="B3" s="3" t="s">
        <v>179</v>
      </c>
      <c r="C3" s="4">
        <v>518</v>
      </c>
      <c r="D3" s="3" t="s">
        <v>201</v>
      </c>
      <c r="E3" s="12">
        <v>43067</v>
      </c>
      <c r="F3" s="3" t="s">
        <v>412</v>
      </c>
      <c r="G3" s="7">
        <v>43586</v>
      </c>
      <c r="H3" s="5">
        <v>3.85</v>
      </c>
      <c r="I3" s="5">
        <v>19.25</v>
      </c>
      <c r="J3" s="4">
        <f>VLOOKUP(Таблиця1[[#This Row],[ISIN]],[1]Лист1!$B$9:$I$401,8,FALSE)</f>
        <v>73000</v>
      </c>
    </row>
    <row r="4" spans="1:10" ht="34">
      <c r="A4" s="6">
        <v>2</v>
      </c>
      <c r="B4" s="3" t="s">
        <v>616</v>
      </c>
      <c r="C4" s="38">
        <v>98</v>
      </c>
      <c r="D4" s="3" t="s">
        <v>200</v>
      </c>
      <c r="E4" s="39">
        <v>43487</v>
      </c>
      <c r="F4" s="40" t="s">
        <v>84</v>
      </c>
      <c r="G4" s="39">
        <v>43586</v>
      </c>
      <c r="H4" s="41">
        <v>19.48</v>
      </c>
      <c r="I4" s="41" t="s">
        <v>84</v>
      </c>
      <c r="J4" s="4">
        <f>VLOOKUP(Таблиця1[[#This Row],[ISIN]],[1]Лист1!$B$9:$I$401,8,FALSE)</f>
        <v>6434179</v>
      </c>
    </row>
    <row r="5" spans="1:10" ht="119">
      <c r="A5" s="6">
        <v>3</v>
      </c>
      <c r="B5" s="3" t="s">
        <v>0</v>
      </c>
      <c r="C5" s="4">
        <v>1092</v>
      </c>
      <c r="D5" s="3" t="s">
        <v>200</v>
      </c>
      <c r="E5" s="12">
        <v>42507</v>
      </c>
      <c r="F5" s="3" t="s">
        <v>413</v>
      </c>
      <c r="G5" s="7">
        <v>43600</v>
      </c>
      <c r="H5" s="5">
        <v>18.21</v>
      </c>
      <c r="I5" s="5">
        <v>91.05</v>
      </c>
      <c r="J5" s="4">
        <f>VLOOKUP(Таблиця1[[#This Row],[ISIN]],[1]Лист1!$B$9:$I$401,8,FALSE)</f>
        <v>1952336</v>
      </c>
    </row>
    <row r="6" spans="1:10" ht="68">
      <c r="A6" s="6">
        <v>4</v>
      </c>
      <c r="B6" s="3" t="s">
        <v>180</v>
      </c>
      <c r="C6" s="4">
        <v>539</v>
      </c>
      <c r="D6" s="3" t="s">
        <v>201</v>
      </c>
      <c r="E6" s="12">
        <v>43067</v>
      </c>
      <c r="F6" s="3" t="s">
        <v>414</v>
      </c>
      <c r="G6" s="7">
        <v>43607</v>
      </c>
      <c r="H6" s="5">
        <v>3.85</v>
      </c>
      <c r="I6" s="5">
        <v>19.25</v>
      </c>
      <c r="J6" s="4">
        <f>VLOOKUP(Таблиця1[[#This Row],[ISIN]],[1]Лист1!$B$9:$I$401,8,FALSE)</f>
        <v>73000</v>
      </c>
    </row>
    <row r="7" spans="1:10" ht="255">
      <c r="A7" s="6">
        <v>5</v>
      </c>
      <c r="B7" s="3" t="s">
        <v>1</v>
      </c>
      <c r="C7" s="4">
        <v>2532</v>
      </c>
      <c r="D7" s="3" t="s">
        <v>200</v>
      </c>
      <c r="E7" s="12">
        <v>41074</v>
      </c>
      <c r="F7" s="3" t="s">
        <v>415</v>
      </c>
      <c r="G7" s="7">
        <v>43607</v>
      </c>
      <c r="H7" s="5">
        <v>14.13</v>
      </c>
      <c r="I7" s="5">
        <v>70.650000000000006</v>
      </c>
      <c r="J7" s="4">
        <f>VLOOKUP(Таблиця1[[#This Row],[ISIN]],[1]Лист1!$B$9:$I$401,8,FALSE)</f>
        <v>1099550</v>
      </c>
    </row>
    <row r="8" spans="1:10" ht="68">
      <c r="A8" s="6">
        <v>6</v>
      </c>
      <c r="B8" s="3" t="s">
        <v>181</v>
      </c>
      <c r="C8" s="4">
        <v>546</v>
      </c>
      <c r="D8" s="3" t="s">
        <v>201</v>
      </c>
      <c r="E8" s="12">
        <v>43067</v>
      </c>
      <c r="F8" s="3" t="s">
        <v>416</v>
      </c>
      <c r="G8" s="7">
        <v>43614</v>
      </c>
      <c r="H8" s="5">
        <v>3.85</v>
      </c>
      <c r="I8" s="5">
        <v>19.25</v>
      </c>
      <c r="J8" s="4">
        <f>VLOOKUP(Таблиця1[[#This Row],[ISIN]],[1]Лист1!$B$9:$I$401,8,FALSE)</f>
        <v>99000</v>
      </c>
    </row>
    <row r="9" spans="1:10" ht="68">
      <c r="A9" s="6">
        <v>7</v>
      </c>
      <c r="B9" s="3" t="s">
        <v>182</v>
      </c>
      <c r="C9" s="4">
        <v>546</v>
      </c>
      <c r="D9" s="3" t="s">
        <v>202</v>
      </c>
      <c r="E9" s="12">
        <v>43074</v>
      </c>
      <c r="F9" s="3" t="s">
        <v>417</v>
      </c>
      <c r="G9" s="7">
        <v>43621</v>
      </c>
      <c r="H9" s="5">
        <v>3.95</v>
      </c>
      <c r="I9" s="5">
        <v>19.75</v>
      </c>
      <c r="J9" s="4">
        <f>VLOOKUP(Таблиця1[[#This Row],[ISIN]],[1]Лист1!$B$9:$I$401,8,FALSE)</f>
        <v>249646</v>
      </c>
    </row>
    <row r="10" spans="1:10" ht="17">
      <c r="A10" s="6">
        <v>8</v>
      </c>
      <c r="B10" s="23" t="s">
        <v>590</v>
      </c>
      <c r="C10" s="24">
        <v>364</v>
      </c>
      <c r="D10" s="23" t="s">
        <v>488</v>
      </c>
      <c r="E10" s="25">
        <v>43263</v>
      </c>
      <c r="F10" s="28" t="s">
        <v>84</v>
      </c>
      <c r="G10" s="25">
        <v>43628</v>
      </c>
      <c r="H10" s="27">
        <v>17.25</v>
      </c>
      <c r="I10" s="29" t="s">
        <v>84</v>
      </c>
      <c r="J10" s="4">
        <f>VLOOKUP(Таблиця1[[#This Row],[ISIN]],[1]Лист1!$B$9:$I$401,8,FALSE)</f>
        <v>5333130</v>
      </c>
    </row>
    <row r="11" spans="1:10" ht="34">
      <c r="A11" s="6">
        <v>9</v>
      </c>
      <c r="B11" s="3" t="s">
        <v>594</v>
      </c>
      <c r="C11" s="24">
        <v>364</v>
      </c>
      <c r="D11" s="3" t="s">
        <v>201</v>
      </c>
      <c r="E11" s="25">
        <v>43270</v>
      </c>
      <c r="F11" s="28" t="s">
        <v>84</v>
      </c>
      <c r="G11" s="25">
        <v>43635</v>
      </c>
      <c r="H11" s="27">
        <v>5.4</v>
      </c>
      <c r="I11" s="29" t="s">
        <v>84</v>
      </c>
      <c r="J11" s="4">
        <f>VLOOKUP(Таблиця1[[#This Row],[ISIN]],[1]Лист1!$B$9:$I$401,8,FALSE)</f>
        <v>488880</v>
      </c>
    </row>
    <row r="12" spans="1:10" ht="17">
      <c r="A12" s="6">
        <v>10</v>
      </c>
      <c r="B12" s="3" t="s">
        <v>627</v>
      </c>
      <c r="C12" s="44">
        <v>105</v>
      </c>
      <c r="D12" s="23" t="s">
        <v>488</v>
      </c>
      <c r="E12" s="45">
        <v>43536</v>
      </c>
      <c r="F12" s="48" t="s">
        <v>84</v>
      </c>
      <c r="G12" s="45">
        <v>43642</v>
      </c>
      <c r="H12" s="47">
        <v>19.5</v>
      </c>
      <c r="I12" s="49" t="s">
        <v>84</v>
      </c>
      <c r="J12" s="4">
        <f>VLOOKUP(Таблиця1[[#This Row],[ISIN]],[1]Лист1!$B$9:$I$401,8,FALSE)</f>
        <v>6715329</v>
      </c>
    </row>
    <row r="13" spans="1:10" ht="204">
      <c r="A13" s="6">
        <v>11</v>
      </c>
      <c r="B13" s="3" t="s">
        <v>2</v>
      </c>
      <c r="C13" s="4">
        <v>1820</v>
      </c>
      <c r="D13" s="3" t="s">
        <v>565</v>
      </c>
      <c r="E13" s="12">
        <v>41828</v>
      </c>
      <c r="F13" s="12" t="s">
        <v>209</v>
      </c>
      <c r="G13" s="12" t="s">
        <v>210</v>
      </c>
      <c r="H13" s="5">
        <v>9.5</v>
      </c>
      <c r="I13" s="5" t="s">
        <v>204</v>
      </c>
      <c r="J13" s="4">
        <f>VLOOKUP(Таблиця1[[#This Row],[ISIN]],[1]Лист1!$B$9:$I$401,8,FALSE)</f>
        <v>3576728</v>
      </c>
    </row>
    <row r="14" spans="1:10" ht="34">
      <c r="A14" s="6">
        <v>12</v>
      </c>
      <c r="B14" s="23" t="s">
        <v>599</v>
      </c>
      <c r="C14" s="24">
        <v>350</v>
      </c>
      <c r="D14" s="3" t="s">
        <v>200</v>
      </c>
      <c r="E14" s="25">
        <v>43298</v>
      </c>
      <c r="F14" s="28" t="s">
        <v>84</v>
      </c>
      <c r="G14" s="25">
        <v>43649</v>
      </c>
      <c r="H14" s="27">
        <v>17.61</v>
      </c>
      <c r="I14" s="29" t="s">
        <v>84</v>
      </c>
      <c r="J14" s="4">
        <f>VLOOKUP(Таблиця1[[#This Row],[ISIN]],[1]Лист1!$B$9:$I$401,8,FALSE)</f>
        <v>6318504</v>
      </c>
    </row>
    <row r="15" spans="1:10" ht="34">
      <c r="A15" s="6">
        <v>13</v>
      </c>
      <c r="B15" s="3" t="s">
        <v>628</v>
      </c>
      <c r="C15" s="44">
        <v>112</v>
      </c>
      <c r="D15" s="3" t="s">
        <v>200</v>
      </c>
      <c r="E15" s="45">
        <v>43550</v>
      </c>
      <c r="F15" s="48" t="s">
        <v>84</v>
      </c>
      <c r="G15" s="45">
        <v>43663</v>
      </c>
      <c r="H15" s="47">
        <v>19.5</v>
      </c>
      <c r="I15" s="49" t="s">
        <v>84</v>
      </c>
      <c r="J15" s="4">
        <f>VLOOKUP(Таблиця1[[#This Row],[ISIN]],[1]Лист1!$B$9:$I$401,8,FALSE)</f>
        <v>4637816</v>
      </c>
    </row>
    <row r="16" spans="1:10" ht="85">
      <c r="A16" s="6">
        <v>14</v>
      </c>
      <c r="B16" s="3" t="s">
        <v>173</v>
      </c>
      <c r="C16" s="4">
        <v>693</v>
      </c>
      <c r="D16" s="3" t="s">
        <v>201</v>
      </c>
      <c r="E16" s="12">
        <v>42941</v>
      </c>
      <c r="F16" s="3" t="s">
        <v>418</v>
      </c>
      <c r="G16" s="7">
        <v>43656</v>
      </c>
      <c r="H16" s="5">
        <v>5.34</v>
      </c>
      <c r="I16" s="5">
        <v>26.7</v>
      </c>
      <c r="J16" s="4">
        <f>VLOOKUP(Таблиця1[[#This Row],[ISIN]],[1]Лист1!$B$9:$I$401,8,FALSE)</f>
        <v>507564</v>
      </c>
    </row>
    <row r="17" spans="1:10" ht="119">
      <c r="A17" s="6">
        <v>15</v>
      </c>
      <c r="B17" s="3" t="s">
        <v>3</v>
      </c>
      <c r="C17" s="4">
        <v>1085</v>
      </c>
      <c r="D17" s="3" t="s">
        <v>200</v>
      </c>
      <c r="E17" s="12">
        <v>42570</v>
      </c>
      <c r="F17" s="3" t="s">
        <v>419</v>
      </c>
      <c r="G17" s="7">
        <v>43656</v>
      </c>
      <c r="H17" s="5">
        <v>16.649999999999999</v>
      </c>
      <c r="I17" s="5">
        <v>83.25</v>
      </c>
      <c r="J17" s="4">
        <f>VLOOKUP(Таблиця1[[#This Row],[ISIN]],[1]Лист1!$B$9:$I$401,8,FALSE)</f>
        <v>2693806</v>
      </c>
    </row>
    <row r="18" spans="1:10" ht="34">
      <c r="A18" s="6">
        <v>16</v>
      </c>
      <c r="B18" s="3" t="s">
        <v>612</v>
      </c>
      <c r="C18" s="38">
        <v>272</v>
      </c>
      <c r="D18" s="3" t="s">
        <v>201</v>
      </c>
      <c r="E18" s="39" t="s">
        <v>613</v>
      </c>
      <c r="F18" s="28" t="s">
        <v>84</v>
      </c>
      <c r="G18" s="39" t="s">
        <v>614</v>
      </c>
      <c r="H18" s="41">
        <v>7</v>
      </c>
      <c r="I18" s="29" t="s">
        <v>84</v>
      </c>
      <c r="J18" s="4">
        <f>VLOOKUP(Таблиця1[[#This Row],[ISIN]],[1]Лист1!$B$9:$I$401,8,FALSE)</f>
        <v>275754</v>
      </c>
    </row>
    <row r="19" spans="1:10" ht="204">
      <c r="A19" s="6">
        <v>17</v>
      </c>
      <c r="B19" s="3" t="s">
        <v>4</v>
      </c>
      <c r="C19" s="4">
        <v>1820</v>
      </c>
      <c r="D19" s="3" t="s">
        <v>565</v>
      </c>
      <c r="E19" s="12">
        <v>41848</v>
      </c>
      <c r="F19" s="3" t="s">
        <v>211</v>
      </c>
      <c r="G19" s="12" t="s">
        <v>212</v>
      </c>
      <c r="H19" s="5">
        <v>9.5</v>
      </c>
      <c r="I19" s="5" t="s">
        <v>205</v>
      </c>
      <c r="J19" s="4">
        <f>VLOOKUP(Таблиця1[[#This Row],[ISIN]],[1]Лист1!$B$9:$I$401,8,FALSE)</f>
        <v>2171200</v>
      </c>
    </row>
    <row r="20" spans="1:10" ht="187">
      <c r="A20" s="6">
        <v>18</v>
      </c>
      <c r="B20" s="3" t="s">
        <v>5</v>
      </c>
      <c r="C20" s="4">
        <v>1818</v>
      </c>
      <c r="D20" s="3" t="s">
        <v>200</v>
      </c>
      <c r="E20" s="12">
        <v>41859</v>
      </c>
      <c r="F20" s="3" t="s">
        <v>420</v>
      </c>
      <c r="G20" s="7">
        <v>43677</v>
      </c>
      <c r="H20" s="5">
        <v>14.3</v>
      </c>
      <c r="I20" s="5">
        <v>71.5</v>
      </c>
      <c r="J20" s="4">
        <f>VLOOKUP(Таблиця1[[#This Row],[ISIN]],[1]Лист1!$B$9:$I$401,8,FALSE)</f>
        <v>1025989</v>
      </c>
    </row>
    <row r="21" spans="1:10" ht="34">
      <c r="A21" s="6">
        <v>19</v>
      </c>
      <c r="B21" s="3" t="s">
        <v>632</v>
      </c>
      <c r="C21" s="44">
        <v>120</v>
      </c>
      <c r="D21" s="3" t="s">
        <v>201</v>
      </c>
      <c r="E21" s="45">
        <v>43557</v>
      </c>
      <c r="F21" s="46" t="s">
        <v>84</v>
      </c>
      <c r="G21" s="45">
        <v>43678</v>
      </c>
      <c r="H21" s="47">
        <v>6.5</v>
      </c>
      <c r="I21" s="47" t="s">
        <v>84</v>
      </c>
      <c r="J21" s="4">
        <f>VLOOKUP(Таблиця1[[#This Row],[ISIN]],[1]Лист1!$B$9:$I$401,8,FALSE)</f>
        <v>123543</v>
      </c>
    </row>
    <row r="22" spans="1:10" ht="119">
      <c r="A22" s="6">
        <v>20</v>
      </c>
      <c r="B22" s="3" t="s">
        <v>85</v>
      </c>
      <c r="C22" s="4">
        <v>1092</v>
      </c>
      <c r="D22" s="3" t="s">
        <v>200</v>
      </c>
      <c r="E22" s="12">
        <v>42598</v>
      </c>
      <c r="F22" s="3" t="s">
        <v>421</v>
      </c>
      <c r="G22" s="7">
        <v>43691</v>
      </c>
      <c r="H22" s="5">
        <v>16.07</v>
      </c>
      <c r="I22" s="5">
        <v>80.349999999999994</v>
      </c>
      <c r="J22" s="4">
        <f>VLOOKUP(Таблиця1[[#This Row],[ISIN]],[1]Лист1!$B$9:$I$401,8,FALSE)</f>
        <v>797900</v>
      </c>
    </row>
    <row r="23" spans="1:10" ht="34">
      <c r="A23" s="6">
        <v>21</v>
      </c>
      <c r="B23" s="3" t="s">
        <v>620</v>
      </c>
      <c r="C23" s="44">
        <v>182</v>
      </c>
      <c r="D23" s="3" t="s">
        <v>200</v>
      </c>
      <c r="E23" s="45">
        <v>43501</v>
      </c>
      <c r="F23" s="46" t="s">
        <v>84</v>
      </c>
      <c r="G23" s="45">
        <v>43684</v>
      </c>
      <c r="H23" s="47">
        <v>18.920000000000002</v>
      </c>
      <c r="I23" s="47" t="s">
        <v>84</v>
      </c>
      <c r="J23" s="4">
        <f>VLOOKUP(Таблиця1[[#This Row],[ISIN]],[1]Лист1!$B$9:$I$401,8,FALSE)</f>
        <v>5889890</v>
      </c>
    </row>
    <row r="24" spans="1:10" ht="204">
      <c r="A24" s="6">
        <v>22</v>
      </c>
      <c r="B24" s="3" t="s">
        <v>6</v>
      </c>
      <c r="C24" s="4">
        <v>1820</v>
      </c>
      <c r="D24" s="3" t="s">
        <v>565</v>
      </c>
      <c r="E24" s="12">
        <v>41871</v>
      </c>
      <c r="F24" s="3" t="s">
        <v>213</v>
      </c>
      <c r="G24" s="12" t="s">
        <v>214</v>
      </c>
      <c r="H24" s="5">
        <v>9.5</v>
      </c>
      <c r="I24" s="5" t="s">
        <v>206</v>
      </c>
      <c r="J24" s="4">
        <f>VLOOKUP(Таблиця1[[#This Row],[ISIN]],[1]Лист1!$B$9:$I$401,8,FALSE)</f>
        <v>954809</v>
      </c>
    </row>
    <row r="25" spans="1:10" ht="34">
      <c r="A25" s="6">
        <v>23</v>
      </c>
      <c r="B25" s="3" t="s">
        <v>634</v>
      </c>
      <c r="C25" s="44">
        <v>126</v>
      </c>
      <c r="D25" s="3" t="s">
        <v>200</v>
      </c>
      <c r="E25" s="45">
        <v>43571</v>
      </c>
      <c r="F25" s="46" t="s">
        <v>84</v>
      </c>
      <c r="G25" s="45">
        <v>43698</v>
      </c>
      <c r="H25" s="47">
        <v>19.5</v>
      </c>
      <c r="I25" s="47" t="s">
        <v>84</v>
      </c>
      <c r="J25" s="4">
        <f>VLOOKUP(Таблиця1[[#This Row],[ISIN]],[1]Лист1!$B$9:$I$401,8,FALSE)</f>
        <v>5888999</v>
      </c>
    </row>
    <row r="26" spans="1:10" ht="119">
      <c r="A26" s="6">
        <v>24</v>
      </c>
      <c r="B26" s="3" t="s">
        <v>90</v>
      </c>
      <c r="C26" s="4">
        <v>1050</v>
      </c>
      <c r="D26" s="3" t="s">
        <v>200</v>
      </c>
      <c r="E26" s="12">
        <v>42661</v>
      </c>
      <c r="F26" s="3" t="s">
        <v>422</v>
      </c>
      <c r="G26" s="7">
        <v>43712</v>
      </c>
      <c r="H26" s="5">
        <v>15.75</v>
      </c>
      <c r="I26" s="5">
        <v>78.75</v>
      </c>
      <c r="J26" s="4">
        <f>VLOOKUP(Таблиця1[[#This Row],[ISIN]],[1]Лист1!$B$9:$I$401,8,FALSE)</f>
        <v>2222326</v>
      </c>
    </row>
    <row r="27" spans="1:10" ht="34">
      <c r="A27" s="6">
        <v>25</v>
      </c>
      <c r="B27" s="31" t="s">
        <v>600</v>
      </c>
      <c r="C27" s="32">
        <v>364</v>
      </c>
      <c r="D27" s="3" t="s">
        <v>200</v>
      </c>
      <c r="E27" s="33">
        <v>43347</v>
      </c>
      <c r="F27" s="36" t="s">
        <v>84</v>
      </c>
      <c r="G27" s="7">
        <v>43712</v>
      </c>
      <c r="H27" s="35">
        <v>18</v>
      </c>
      <c r="I27" s="37" t="s">
        <v>84</v>
      </c>
      <c r="J27" s="4">
        <f>VLOOKUP(Таблиця1[[#This Row],[ISIN]],[1]Лист1!$B$9:$I$401,8,FALSE)</f>
        <v>1059341</v>
      </c>
    </row>
    <row r="28" spans="1:10" ht="204">
      <c r="A28" s="6">
        <v>26</v>
      </c>
      <c r="B28" s="3" t="s">
        <v>7</v>
      </c>
      <c r="C28" s="4">
        <v>1820</v>
      </c>
      <c r="D28" s="3" t="s">
        <v>565</v>
      </c>
      <c r="E28" s="12">
        <v>41918</v>
      </c>
      <c r="F28" s="3" t="s">
        <v>215</v>
      </c>
      <c r="G28" s="12" t="s">
        <v>216</v>
      </c>
      <c r="H28" s="5">
        <v>9.5</v>
      </c>
      <c r="I28" s="5" t="s">
        <v>207</v>
      </c>
      <c r="J28" s="4">
        <f>VLOOKUP(Таблиця1[[#This Row],[ISIN]],[1]Лист1!$B$9:$I$401,8,FALSE)</f>
        <v>125314</v>
      </c>
    </row>
    <row r="29" spans="1:10" ht="34">
      <c r="A29" s="6">
        <v>27</v>
      </c>
      <c r="B29" s="3" t="s">
        <v>625</v>
      </c>
      <c r="C29" s="44">
        <v>217</v>
      </c>
      <c r="D29" s="3" t="s">
        <v>200</v>
      </c>
      <c r="E29" s="45">
        <v>43529</v>
      </c>
      <c r="F29" s="46" t="s">
        <v>84</v>
      </c>
      <c r="G29" s="45">
        <v>43747</v>
      </c>
      <c r="H29" s="47">
        <v>19</v>
      </c>
      <c r="I29" s="47" t="s">
        <v>84</v>
      </c>
      <c r="J29" s="4">
        <f>VLOOKUP(Таблиця1[[#This Row],[ISIN]],[1]Лист1!$B$9:$I$401,8,FALSE)</f>
        <v>6442433</v>
      </c>
    </row>
    <row r="30" spans="1:10" ht="85">
      <c r="A30" s="6">
        <v>28</v>
      </c>
      <c r="B30" s="3" t="s">
        <v>177</v>
      </c>
      <c r="C30" s="4">
        <v>728</v>
      </c>
      <c r="D30" s="3" t="s">
        <v>201</v>
      </c>
      <c r="E30" s="12">
        <v>43032</v>
      </c>
      <c r="F30" s="3" t="s">
        <v>564</v>
      </c>
      <c r="G30" s="7">
        <v>43761</v>
      </c>
      <c r="H30" s="5">
        <v>5.4</v>
      </c>
      <c r="I30" s="5">
        <v>27</v>
      </c>
      <c r="J30" s="4">
        <f>VLOOKUP(Таблиця1[[#This Row],[ISIN]],[1]Лист1!$B$9:$I$401,8,FALSE)</f>
        <v>363379</v>
      </c>
    </row>
    <row r="31" spans="1:10" ht="34">
      <c r="A31" s="6">
        <v>29</v>
      </c>
      <c r="B31" s="3" t="s">
        <v>615</v>
      </c>
      <c r="C31" s="38">
        <v>364</v>
      </c>
      <c r="D31" s="3" t="s">
        <v>200</v>
      </c>
      <c r="E31" s="39">
        <v>43262</v>
      </c>
      <c r="F31" s="40" t="s">
        <v>84</v>
      </c>
      <c r="G31" s="39">
        <v>43775</v>
      </c>
      <c r="H31" s="41">
        <v>18.5</v>
      </c>
      <c r="I31" s="41" t="s">
        <v>84</v>
      </c>
      <c r="J31" s="4">
        <f>VLOOKUP(Таблиця1[[#This Row],[ISIN]],[1]Лист1!$B$9:$I$401,8,FALSE)</f>
        <v>2241448</v>
      </c>
    </row>
    <row r="32" spans="1:10" ht="34">
      <c r="A32" s="6">
        <v>30</v>
      </c>
      <c r="B32" s="3" t="s">
        <v>621</v>
      </c>
      <c r="C32" s="44">
        <v>287</v>
      </c>
      <c r="D32" s="3" t="s">
        <v>200</v>
      </c>
      <c r="E32" s="45">
        <v>43501</v>
      </c>
      <c r="F32" s="46" t="s">
        <v>84</v>
      </c>
      <c r="G32" s="45">
        <v>43789</v>
      </c>
      <c r="H32" s="47">
        <v>18.5</v>
      </c>
      <c r="I32" s="47" t="s">
        <v>84</v>
      </c>
      <c r="J32" s="4">
        <f>VLOOKUP(Таблиця1[[#This Row],[ISIN]],[1]Лист1!$B$9:$I$401,8,FALSE)</f>
        <v>679482</v>
      </c>
    </row>
    <row r="33" spans="1:10" ht="85">
      <c r="A33" s="6">
        <v>31</v>
      </c>
      <c r="B33" s="3" t="s">
        <v>189</v>
      </c>
      <c r="C33" s="22">
        <v>616</v>
      </c>
      <c r="D33" s="3" t="s">
        <v>202</v>
      </c>
      <c r="E33" s="12">
        <v>43179</v>
      </c>
      <c r="F33" s="3" t="s">
        <v>423</v>
      </c>
      <c r="G33" s="7">
        <v>43796</v>
      </c>
      <c r="H33" s="5">
        <v>4.12</v>
      </c>
      <c r="I33" s="5">
        <v>20.6</v>
      </c>
      <c r="J33" s="4">
        <f>VLOOKUP(Таблиця1[[#This Row],[ISIN]],[1]Лист1!$B$9:$I$401,8,FALSE)</f>
        <v>286065</v>
      </c>
    </row>
    <row r="34" spans="1:10" ht="34">
      <c r="A34" s="6">
        <v>32</v>
      </c>
      <c r="B34" s="3" t="s">
        <v>626</v>
      </c>
      <c r="C34" s="44">
        <v>273</v>
      </c>
      <c r="D34" s="3" t="s">
        <v>200</v>
      </c>
      <c r="E34" s="45">
        <v>43529</v>
      </c>
      <c r="F34" s="46" t="s">
        <v>84</v>
      </c>
      <c r="G34" s="45">
        <v>43803</v>
      </c>
      <c r="H34" s="47">
        <v>18.5</v>
      </c>
      <c r="I34" s="47" t="s">
        <v>84</v>
      </c>
      <c r="J34" s="4">
        <f>VLOOKUP(Таблиця1[[#This Row],[ISIN]],[1]Лист1!$B$9:$I$401,8,FALSE)</f>
        <v>2010000</v>
      </c>
    </row>
    <row r="35" spans="1:10" ht="34">
      <c r="A35" s="6">
        <v>33</v>
      </c>
      <c r="B35" s="3" t="s">
        <v>624</v>
      </c>
      <c r="C35" s="44">
        <v>288</v>
      </c>
      <c r="D35" s="3" t="s">
        <v>201</v>
      </c>
      <c r="E35" s="45">
        <v>43522</v>
      </c>
      <c r="F35" s="46" t="s">
        <v>84</v>
      </c>
      <c r="G35" s="45">
        <v>43811</v>
      </c>
      <c r="H35" s="47">
        <v>7.25</v>
      </c>
      <c r="I35" s="47" t="s">
        <v>84</v>
      </c>
      <c r="J35" s="4">
        <f>VLOOKUP(Таблиця1[[#This Row],[ISIN]],[1]Лист1!$B$9:$I$401,8,FALSE)</f>
        <v>160016</v>
      </c>
    </row>
    <row r="36" spans="1:10" ht="204">
      <c r="A36" s="6">
        <v>34</v>
      </c>
      <c r="B36" s="3" t="s">
        <v>8</v>
      </c>
      <c r="C36" s="4">
        <v>1820</v>
      </c>
      <c r="D36" s="3" t="s">
        <v>565</v>
      </c>
      <c r="E36" s="12">
        <v>42002</v>
      </c>
      <c r="F36" s="3" t="s">
        <v>217</v>
      </c>
      <c r="G36" s="12" t="s">
        <v>218</v>
      </c>
      <c r="H36" s="5">
        <v>9.5</v>
      </c>
      <c r="I36" s="5" t="s">
        <v>208</v>
      </c>
      <c r="J36" s="4">
        <f>VLOOKUP(Таблиця1[[#This Row],[ISIN]],[1]Лист1!$B$9:$I$401,8,FALSE)</f>
        <v>55420</v>
      </c>
    </row>
    <row r="37" spans="1:10" ht="85">
      <c r="A37" s="6">
        <v>35</v>
      </c>
      <c r="B37" s="3" t="s">
        <v>190</v>
      </c>
      <c r="C37" s="4">
        <v>728</v>
      </c>
      <c r="D37" s="3" t="s">
        <v>200</v>
      </c>
      <c r="E37" s="12">
        <v>43110</v>
      </c>
      <c r="F37" s="3" t="s">
        <v>424</v>
      </c>
      <c r="G37" s="12">
        <v>43838</v>
      </c>
      <c r="H37" s="5">
        <v>15.7</v>
      </c>
      <c r="I37" s="5">
        <v>78.5</v>
      </c>
      <c r="J37" s="4">
        <f>VLOOKUP(Таблиця1[[#This Row],[ISIN]],[1]Лист1!$B$9:$I$401,8,FALSE)</f>
        <v>5765530</v>
      </c>
    </row>
    <row r="38" spans="1:10" ht="153">
      <c r="A38" s="6">
        <v>36</v>
      </c>
      <c r="B38" s="3" t="s">
        <v>119</v>
      </c>
      <c r="C38" s="4">
        <v>1085</v>
      </c>
      <c r="D38" s="3" t="s">
        <v>200</v>
      </c>
      <c r="E38" s="12">
        <v>42759</v>
      </c>
      <c r="F38" s="14" t="s">
        <v>425</v>
      </c>
      <c r="G38" s="7">
        <v>43845</v>
      </c>
      <c r="H38" s="5">
        <v>15.74</v>
      </c>
      <c r="I38" s="5">
        <v>78.7</v>
      </c>
      <c r="J38" s="4">
        <f>VLOOKUP(Таблиця1[[#This Row],[ISIN]],[1]Лист1!$B$9:$I$401,8,FALSE)</f>
        <v>2932870</v>
      </c>
    </row>
    <row r="39" spans="1:10" ht="68">
      <c r="A39" s="6">
        <v>37</v>
      </c>
      <c r="B39" s="23" t="s">
        <v>591</v>
      </c>
      <c r="C39" s="24">
        <v>581</v>
      </c>
      <c r="D39" s="23" t="s">
        <v>592</v>
      </c>
      <c r="E39" s="25">
        <v>43263</v>
      </c>
      <c r="F39" s="26" t="s">
        <v>593</v>
      </c>
      <c r="G39" s="25">
        <v>43845</v>
      </c>
      <c r="H39" s="27">
        <v>5.62</v>
      </c>
      <c r="I39" s="27">
        <v>28.1</v>
      </c>
      <c r="J39" s="4">
        <f>VLOOKUP(Таблиця1[[#This Row],[ISIN]],[1]Лист1!$B$9:$I$401,8,FALSE)</f>
        <v>312854</v>
      </c>
    </row>
    <row r="40" spans="1:10" ht="187">
      <c r="A40" s="6">
        <v>38</v>
      </c>
      <c r="B40" s="3" t="s">
        <v>9</v>
      </c>
      <c r="C40" s="4">
        <v>1815</v>
      </c>
      <c r="D40" s="3" t="s">
        <v>566</v>
      </c>
      <c r="E40" s="12">
        <v>42037</v>
      </c>
      <c r="F40" s="3" t="s">
        <v>426</v>
      </c>
      <c r="G40" s="7">
        <v>43852</v>
      </c>
      <c r="H40" s="5">
        <v>14.5</v>
      </c>
      <c r="I40" s="5" t="s">
        <v>286</v>
      </c>
      <c r="J40" s="4">
        <f>VLOOKUP(Таблиця1[[#This Row],[ISIN]],[1]Лист1!$B$9:$I$401,8,FALSE)</f>
        <v>2500000</v>
      </c>
    </row>
    <row r="41" spans="1:10" ht="34">
      <c r="A41" s="6">
        <v>39</v>
      </c>
      <c r="B41" s="3" t="s">
        <v>619</v>
      </c>
      <c r="C41" s="38">
        <v>364</v>
      </c>
      <c r="D41" s="3" t="s">
        <v>200</v>
      </c>
      <c r="E41" s="39">
        <v>43494</v>
      </c>
      <c r="F41" s="40" t="s">
        <v>84</v>
      </c>
      <c r="G41" s="39">
        <v>43859</v>
      </c>
      <c r="H41" s="41">
        <v>18.47</v>
      </c>
      <c r="I41" s="41" t="s">
        <v>84</v>
      </c>
      <c r="J41" s="4">
        <f>VLOOKUP(Таблиця1[[#This Row],[ISIN]],[1]Лист1!$B$9:$I$401,8,FALSE)</f>
        <v>887972</v>
      </c>
    </row>
    <row r="42" spans="1:10" ht="187">
      <c r="A42" s="6">
        <v>40</v>
      </c>
      <c r="B42" s="3" t="s">
        <v>10</v>
      </c>
      <c r="C42" s="4">
        <v>1811</v>
      </c>
      <c r="D42" s="3" t="s">
        <v>566</v>
      </c>
      <c r="E42" s="12">
        <v>42048</v>
      </c>
      <c r="F42" s="3" t="s">
        <v>427</v>
      </c>
      <c r="G42" s="7">
        <v>43859</v>
      </c>
      <c r="H42" s="5">
        <v>14.5</v>
      </c>
      <c r="I42" s="5" t="s">
        <v>287</v>
      </c>
      <c r="J42" s="4">
        <f>VLOOKUP(Таблиця1[[#This Row],[ISIN]],[1]Лист1!$B$9:$I$401,8,FALSE)</f>
        <v>2200000</v>
      </c>
    </row>
    <row r="43" spans="1:10" ht="51">
      <c r="A43" s="6">
        <v>41</v>
      </c>
      <c r="B43" s="3" t="s">
        <v>605</v>
      </c>
      <c r="C43" s="32">
        <v>477</v>
      </c>
      <c r="D43" s="3" t="s">
        <v>201</v>
      </c>
      <c r="E43" s="33">
        <v>43382</v>
      </c>
      <c r="F43" s="34" t="s">
        <v>606</v>
      </c>
      <c r="G43" s="33" t="s">
        <v>607</v>
      </c>
      <c r="H43" s="35">
        <v>7.5</v>
      </c>
      <c r="I43" s="35">
        <v>37.5</v>
      </c>
      <c r="J43" s="4">
        <f>VLOOKUP(Таблиця1[[#This Row],[ISIN]],[1]Лист1!$B$9:$I$401,8,FALSE)</f>
        <v>169795</v>
      </c>
    </row>
    <row r="44" spans="1:10" ht="187">
      <c r="A44" s="6">
        <v>42</v>
      </c>
      <c r="B44" s="3" t="s">
        <v>11</v>
      </c>
      <c r="C44" s="4">
        <v>1818</v>
      </c>
      <c r="D44" s="3" t="s">
        <v>566</v>
      </c>
      <c r="E44" s="12">
        <v>42048</v>
      </c>
      <c r="F44" s="3" t="s">
        <v>428</v>
      </c>
      <c r="G44" s="7">
        <v>43866</v>
      </c>
      <c r="H44" s="5">
        <v>14.5</v>
      </c>
      <c r="I44" s="5" t="s">
        <v>288</v>
      </c>
      <c r="J44" s="4">
        <f>VLOOKUP(Таблиця1[[#This Row],[ISIN]],[1]Лист1!$B$9:$I$401,8,FALSE)</f>
        <v>2200000</v>
      </c>
    </row>
    <row r="45" spans="1:10" ht="102">
      <c r="A45" s="6">
        <v>43</v>
      </c>
      <c r="B45" s="3" t="s">
        <v>178</v>
      </c>
      <c r="C45" s="4">
        <v>812</v>
      </c>
      <c r="D45" s="3" t="s">
        <v>201</v>
      </c>
      <c r="E45" s="12">
        <v>43060</v>
      </c>
      <c r="F45" s="3" t="s">
        <v>429</v>
      </c>
      <c r="G45" s="7">
        <v>43873</v>
      </c>
      <c r="H45" s="5">
        <v>5.4</v>
      </c>
      <c r="I45" s="5">
        <v>27</v>
      </c>
      <c r="J45" s="4">
        <f>VLOOKUP(Таблиця1[[#This Row],[ISIN]],[1]Лист1!$B$9:$I$401,8,FALSE)</f>
        <v>388570</v>
      </c>
    </row>
    <row r="46" spans="1:10" ht="255">
      <c r="A46" s="6">
        <v>44</v>
      </c>
      <c r="B46" s="3" t="s">
        <v>12</v>
      </c>
      <c r="C46" s="4">
        <v>2534</v>
      </c>
      <c r="D46" s="3" t="s">
        <v>200</v>
      </c>
      <c r="E46" s="12">
        <v>41338</v>
      </c>
      <c r="F46" s="3" t="s">
        <v>430</v>
      </c>
      <c r="G46" s="7">
        <v>43873</v>
      </c>
      <c r="H46" s="5">
        <v>14.3</v>
      </c>
      <c r="I46" s="5">
        <v>71.5</v>
      </c>
      <c r="J46" s="4">
        <f>VLOOKUP(Таблиця1[[#This Row],[ISIN]],[1]Лист1!$B$9:$I$401,8,FALSE)</f>
        <v>1763305</v>
      </c>
    </row>
    <row r="47" spans="1:10" ht="187">
      <c r="A47" s="6">
        <v>45</v>
      </c>
      <c r="B47" s="3" t="s">
        <v>13</v>
      </c>
      <c r="C47" s="4">
        <v>1819</v>
      </c>
      <c r="D47" s="3" t="s">
        <v>566</v>
      </c>
      <c r="E47" s="12">
        <v>42061</v>
      </c>
      <c r="F47" s="3" t="s">
        <v>431</v>
      </c>
      <c r="G47" s="7">
        <v>43880</v>
      </c>
      <c r="H47" s="5">
        <v>14.5</v>
      </c>
      <c r="I47" s="5" t="s">
        <v>289</v>
      </c>
      <c r="J47" s="4">
        <f>VLOOKUP(Таблиця1[[#This Row],[ISIN]],[1]Лист1!$B$9:$I$401,8,FALSE)</f>
        <v>2900000</v>
      </c>
    </row>
    <row r="48" spans="1:10" ht="68">
      <c r="A48" s="6">
        <v>46</v>
      </c>
      <c r="B48" s="23" t="s">
        <v>595</v>
      </c>
      <c r="C48" s="24">
        <v>588</v>
      </c>
      <c r="D48" s="23" t="s">
        <v>488</v>
      </c>
      <c r="E48" s="25">
        <v>43291</v>
      </c>
      <c r="F48" s="26" t="s">
        <v>596</v>
      </c>
      <c r="G48" s="25">
        <v>43880</v>
      </c>
      <c r="H48" s="27">
        <v>16.25</v>
      </c>
      <c r="I48" s="27">
        <v>81.25</v>
      </c>
      <c r="J48" s="4">
        <f>VLOOKUP(Таблиця1[[#This Row],[ISIN]],[1]Лист1!$B$9:$I$401,8,FALSE)</f>
        <v>102135</v>
      </c>
    </row>
    <row r="49" spans="1:10" ht="119">
      <c r="A49" s="6">
        <v>47</v>
      </c>
      <c r="B49" s="3" t="s">
        <v>120</v>
      </c>
      <c r="C49" s="4">
        <v>1085</v>
      </c>
      <c r="D49" s="3" t="s">
        <v>200</v>
      </c>
      <c r="E49" s="12">
        <v>42808</v>
      </c>
      <c r="F49" s="3" t="s">
        <v>432</v>
      </c>
      <c r="G49" s="7">
        <v>43894</v>
      </c>
      <c r="H49" s="5">
        <v>15.28</v>
      </c>
      <c r="I49" s="5">
        <v>76.400000000000006</v>
      </c>
      <c r="J49" s="4">
        <f>VLOOKUP(Таблиця1[[#This Row],[ISIN]],[1]Лист1!$B$9:$I$401,8,FALSE)</f>
        <v>4178870</v>
      </c>
    </row>
    <row r="50" spans="1:10" ht="372">
      <c r="A50" s="6">
        <v>48</v>
      </c>
      <c r="B50" s="3" t="s">
        <v>14</v>
      </c>
      <c r="C50" s="4" t="s">
        <v>83</v>
      </c>
      <c r="D50" s="3" t="s">
        <v>387</v>
      </c>
      <c r="E50" s="12">
        <v>40177</v>
      </c>
      <c r="F50" s="15" t="s">
        <v>433</v>
      </c>
      <c r="G50" s="7">
        <v>43901</v>
      </c>
      <c r="H50" s="5">
        <v>9.5</v>
      </c>
      <c r="I50" s="5" t="s">
        <v>290</v>
      </c>
      <c r="J50" s="4">
        <f>VLOOKUP(Таблиця1[[#This Row],[ISIN]],[1]Лист1!$B$9:$I$401,8,FALSE)</f>
        <v>950000</v>
      </c>
    </row>
    <row r="51" spans="1:10" ht="34">
      <c r="A51" s="6">
        <v>49</v>
      </c>
      <c r="B51" s="3" t="s">
        <v>631</v>
      </c>
      <c r="C51" s="44">
        <v>364</v>
      </c>
      <c r="D51" s="3" t="s">
        <v>200</v>
      </c>
      <c r="E51" s="45">
        <v>43557</v>
      </c>
      <c r="F51" s="46" t="s">
        <v>84</v>
      </c>
      <c r="G51" s="45">
        <v>43922</v>
      </c>
      <c r="H51" s="47">
        <v>18.5</v>
      </c>
      <c r="I51" s="47" t="s">
        <v>84</v>
      </c>
      <c r="J51" s="4">
        <f>VLOOKUP(Таблиця1[[#This Row],[ISIN]],[1]Лист1!$B$9:$I$401,8,FALSE)</f>
        <v>4859313</v>
      </c>
    </row>
    <row r="52" spans="1:10" ht="34">
      <c r="A52" s="6">
        <v>50</v>
      </c>
      <c r="B52" s="3" t="s">
        <v>633</v>
      </c>
      <c r="C52" s="44">
        <v>365</v>
      </c>
      <c r="D52" s="3" t="s">
        <v>201</v>
      </c>
      <c r="E52" s="45">
        <v>43557</v>
      </c>
      <c r="F52" s="46" t="s">
        <v>84</v>
      </c>
      <c r="G52" s="45">
        <v>43923</v>
      </c>
      <c r="H52" s="47">
        <v>7.25</v>
      </c>
      <c r="I52" s="47" t="s">
        <v>84</v>
      </c>
      <c r="J52" s="4">
        <f>VLOOKUP(Таблиця1[[#This Row],[ISIN]],[1]Лист1!$B$9:$I$401,8,FALSE)</f>
        <v>11165</v>
      </c>
    </row>
    <row r="53" spans="1:10" ht="255">
      <c r="A53" s="6">
        <v>51</v>
      </c>
      <c r="B53" s="3" t="s">
        <v>15</v>
      </c>
      <c r="C53" s="4">
        <v>2541</v>
      </c>
      <c r="D53" s="3" t="s">
        <v>200</v>
      </c>
      <c r="E53" s="12">
        <v>41387</v>
      </c>
      <c r="F53" s="3" t="s">
        <v>434</v>
      </c>
      <c r="G53" s="7">
        <v>43929</v>
      </c>
      <c r="H53" s="5">
        <v>14.3</v>
      </c>
      <c r="I53" s="5">
        <v>71.5</v>
      </c>
      <c r="J53" s="4">
        <f>VLOOKUP(Таблиця1[[#This Row],[ISIN]],[1]Лист1!$B$9:$I$401,8,FALSE)</f>
        <v>30657</v>
      </c>
    </row>
    <row r="54" spans="1:10" ht="255">
      <c r="A54" s="6">
        <v>52</v>
      </c>
      <c r="B54" s="3" t="s">
        <v>16</v>
      </c>
      <c r="C54" s="4">
        <v>2534</v>
      </c>
      <c r="D54" s="3" t="s">
        <v>200</v>
      </c>
      <c r="E54" s="12">
        <v>41422</v>
      </c>
      <c r="F54" s="3" t="s">
        <v>435</v>
      </c>
      <c r="G54" s="7">
        <v>43957</v>
      </c>
      <c r="H54" s="5">
        <v>14.3</v>
      </c>
      <c r="I54" s="5">
        <v>71.5</v>
      </c>
      <c r="J54" s="4">
        <f>VLOOKUP(Таблиця1[[#This Row],[ISIN]],[1]Лист1!$B$9:$I$401,8,FALSE)</f>
        <v>151611</v>
      </c>
    </row>
    <row r="55" spans="1:10" ht="136">
      <c r="A55" s="6">
        <v>53</v>
      </c>
      <c r="B55" s="3" t="s">
        <v>175</v>
      </c>
      <c r="C55" s="4">
        <v>1092</v>
      </c>
      <c r="D55" s="3" t="s">
        <v>201</v>
      </c>
      <c r="E55" s="12">
        <v>42871</v>
      </c>
      <c r="F55" s="3" t="s">
        <v>436</v>
      </c>
      <c r="G55" s="7">
        <v>43964</v>
      </c>
      <c r="H55" s="5">
        <v>5.49</v>
      </c>
      <c r="I55" s="5">
        <v>27.45</v>
      </c>
      <c r="J55" s="4">
        <f>VLOOKUP(Таблиця1[[#This Row],[ISIN]],[1]Лист1!$B$9:$I$401,8,FALSE)</f>
        <v>234375</v>
      </c>
    </row>
    <row r="56" spans="1:10" ht="136">
      <c r="A56" s="6">
        <v>54</v>
      </c>
      <c r="B56" s="3" t="s">
        <v>174</v>
      </c>
      <c r="C56" s="4">
        <v>1092</v>
      </c>
      <c r="D56" s="3" t="s">
        <v>200</v>
      </c>
      <c r="E56" s="12">
        <v>42899</v>
      </c>
      <c r="F56" s="18" t="s">
        <v>601</v>
      </c>
      <c r="G56" s="7">
        <v>43992</v>
      </c>
      <c r="H56" s="5">
        <v>14.64</v>
      </c>
      <c r="I56" s="5">
        <v>73.2</v>
      </c>
      <c r="J56" s="4">
        <f>VLOOKUP(Таблиця1[[#This Row],[ISIN]],[1]Лист1!$B$9:$I$401,8,FALSE)</f>
        <v>3555712</v>
      </c>
    </row>
    <row r="57" spans="1:10" ht="255">
      <c r="A57" s="6">
        <v>55</v>
      </c>
      <c r="B57" s="3" t="s">
        <v>17</v>
      </c>
      <c r="C57" s="4">
        <v>2548</v>
      </c>
      <c r="D57" s="3" t="s">
        <v>200</v>
      </c>
      <c r="E57" s="12">
        <v>41471</v>
      </c>
      <c r="F57" s="3" t="s">
        <v>437</v>
      </c>
      <c r="G57" s="7">
        <v>44020</v>
      </c>
      <c r="H57" s="5">
        <v>14.3</v>
      </c>
      <c r="I57" s="5">
        <v>71.5</v>
      </c>
      <c r="J57" s="4">
        <f>VLOOKUP(Таблиця1[[#This Row],[ISIN]],[1]Лист1!$B$9:$I$401,8,FALSE)</f>
        <v>754736</v>
      </c>
    </row>
    <row r="58" spans="1:10" ht="85">
      <c r="A58" s="6">
        <v>56</v>
      </c>
      <c r="B58" s="23" t="s">
        <v>598</v>
      </c>
      <c r="C58" s="24">
        <v>742</v>
      </c>
      <c r="D58" s="23" t="s">
        <v>592</v>
      </c>
      <c r="E58" s="25">
        <v>43291</v>
      </c>
      <c r="F58" s="26" t="s">
        <v>597</v>
      </c>
      <c r="G58" s="25">
        <v>44034</v>
      </c>
      <c r="H58" s="27">
        <v>5.65</v>
      </c>
      <c r="I58" s="27">
        <v>28.25</v>
      </c>
      <c r="J58" s="4">
        <f>VLOOKUP(Таблиця1[[#This Row],[ISIN]],[1]Лист1!$B$9:$I$401,8,FALSE)</f>
        <v>83375</v>
      </c>
    </row>
    <row r="59" spans="1:10" ht="51">
      <c r="A59" s="6">
        <v>57</v>
      </c>
      <c r="B59" s="3" t="s">
        <v>635</v>
      </c>
      <c r="C59" s="44">
        <v>484</v>
      </c>
      <c r="D59" s="3" t="s">
        <v>637</v>
      </c>
      <c r="E59" s="45">
        <v>43571</v>
      </c>
      <c r="F59" s="46" t="s">
        <v>636</v>
      </c>
      <c r="G59" s="45">
        <v>44056</v>
      </c>
      <c r="H59" s="47">
        <v>3.85</v>
      </c>
      <c r="I59" s="47">
        <v>19.25</v>
      </c>
      <c r="J59" s="4">
        <f>VLOOKUP(Таблиця1[[#This Row],[ISIN]],[1]Лист1!$B$9:$I$401,8,FALSE)</f>
        <v>146000</v>
      </c>
    </row>
    <row r="60" spans="1:10" ht="119">
      <c r="A60" s="6">
        <v>58</v>
      </c>
      <c r="B60" s="3" t="s">
        <v>127</v>
      </c>
      <c r="C60" s="4">
        <v>1078</v>
      </c>
      <c r="D60" s="3" t="s">
        <v>200</v>
      </c>
      <c r="E60" s="12">
        <v>42983</v>
      </c>
      <c r="F60" s="3" t="s">
        <v>438</v>
      </c>
      <c r="G60" s="7">
        <v>44062</v>
      </c>
      <c r="H60" s="5">
        <v>14.5</v>
      </c>
      <c r="I60" s="5">
        <v>72.5</v>
      </c>
      <c r="J60" s="4">
        <f>VLOOKUP(Таблиця1[[#This Row],[ISIN]],[1]Лист1!$B$9:$I$401,8,FALSE)</f>
        <v>2954005</v>
      </c>
    </row>
    <row r="61" spans="1:10" ht="68">
      <c r="A61" s="6">
        <v>59</v>
      </c>
      <c r="B61" s="3" t="s">
        <v>602</v>
      </c>
      <c r="C61" s="32">
        <v>728</v>
      </c>
      <c r="D61" s="3" t="s">
        <v>200</v>
      </c>
      <c r="E61" s="33">
        <v>43375</v>
      </c>
      <c r="F61" s="34" t="s">
        <v>603</v>
      </c>
      <c r="G61" s="33" t="s">
        <v>604</v>
      </c>
      <c r="H61" s="35">
        <v>17.25</v>
      </c>
      <c r="I61" s="35">
        <v>86.25</v>
      </c>
      <c r="J61" s="4">
        <f>VLOOKUP(Таблиця1[[#This Row],[ISIN]],[1]Лист1!$B$9:$I$401,8,FALSE)</f>
        <v>1134083</v>
      </c>
    </row>
    <row r="62" spans="1:10" ht="68">
      <c r="A62" s="6">
        <v>60</v>
      </c>
      <c r="B62" s="3" t="s">
        <v>608</v>
      </c>
      <c r="C62" s="4">
        <v>729</v>
      </c>
      <c r="D62" s="23" t="s">
        <v>592</v>
      </c>
      <c r="E62" s="7" t="s">
        <v>609</v>
      </c>
      <c r="F62" s="14" t="s">
        <v>610</v>
      </c>
      <c r="G62" s="7" t="s">
        <v>611</v>
      </c>
      <c r="H62" s="5">
        <v>7.5</v>
      </c>
      <c r="I62" s="5">
        <v>37.5</v>
      </c>
      <c r="J62" s="4">
        <f>VLOOKUP(Таблиця1[[#This Row],[ISIN]],[1]Лист1!$B$9:$I$401,8,FALSE)</f>
        <v>34571</v>
      </c>
    </row>
    <row r="63" spans="1:10" ht="255">
      <c r="A63" s="6">
        <v>61</v>
      </c>
      <c r="B63" s="3" t="s">
        <v>18</v>
      </c>
      <c r="C63" s="4">
        <v>2542</v>
      </c>
      <c r="D63" s="3" t="s">
        <v>388</v>
      </c>
      <c r="E63" s="12">
        <v>41618</v>
      </c>
      <c r="F63" s="3" t="s">
        <v>439</v>
      </c>
      <c r="G63" s="7">
        <v>44160</v>
      </c>
      <c r="H63" s="5">
        <v>9.5</v>
      </c>
      <c r="I63" s="5" t="s">
        <v>291</v>
      </c>
      <c r="J63" s="4">
        <f>VLOOKUP(Таблиця1[[#This Row],[ISIN]],[1]Лист1!$B$9:$I$401,8,FALSE)</f>
        <v>1400000</v>
      </c>
    </row>
    <row r="64" spans="1:10" ht="238">
      <c r="A64" s="6">
        <v>62</v>
      </c>
      <c r="B64" s="3" t="s">
        <v>19</v>
      </c>
      <c r="C64" s="4">
        <v>2365</v>
      </c>
      <c r="D64" s="3" t="s">
        <v>389</v>
      </c>
      <c r="E64" s="12">
        <v>41809</v>
      </c>
      <c r="F64" s="3" t="s">
        <v>563</v>
      </c>
      <c r="G64" s="7">
        <v>44174</v>
      </c>
      <c r="H64" s="5">
        <v>14.3</v>
      </c>
      <c r="I64" s="5" t="s">
        <v>292</v>
      </c>
      <c r="J64" s="4">
        <f>VLOOKUP(Таблиця1[[#This Row],[ISIN]],[1]Лист1!$B$9:$I$401,8,FALSE)</f>
        <v>100</v>
      </c>
    </row>
    <row r="65" spans="1:10" ht="119">
      <c r="A65" s="6">
        <v>63</v>
      </c>
      <c r="B65" s="3" t="s">
        <v>191</v>
      </c>
      <c r="C65" s="4">
        <v>1092</v>
      </c>
      <c r="D65" s="3" t="s">
        <v>200</v>
      </c>
      <c r="E65" s="12">
        <v>43123</v>
      </c>
      <c r="F65" s="3" t="s">
        <v>440</v>
      </c>
      <c r="G65" s="7">
        <v>44216</v>
      </c>
      <c r="H65" s="5">
        <v>15.7</v>
      </c>
      <c r="I65" s="5">
        <v>78.5</v>
      </c>
      <c r="J65" s="4">
        <f>VLOOKUP(Таблиця1[[#This Row],[ISIN]],[1]Лист1!$B$9:$I$401,8,FALSE)</f>
        <v>7448335</v>
      </c>
    </row>
    <row r="66" spans="1:10" ht="238">
      <c r="A66" s="6">
        <v>64</v>
      </c>
      <c r="B66" s="3" t="s">
        <v>20</v>
      </c>
      <c r="C66" s="4">
        <v>2358</v>
      </c>
      <c r="D66" s="3" t="s">
        <v>389</v>
      </c>
      <c r="E66" s="12">
        <v>41879</v>
      </c>
      <c r="F66" s="3" t="s">
        <v>441</v>
      </c>
      <c r="G66" s="7">
        <v>44237</v>
      </c>
      <c r="H66" s="5">
        <v>14.3</v>
      </c>
      <c r="I66" s="5" t="s">
        <v>293</v>
      </c>
      <c r="J66" s="4">
        <f>VLOOKUP(Таблиця1[[#This Row],[ISIN]],[1]Лист1!$B$9:$I$401,8,FALSE)</f>
        <v>2500000</v>
      </c>
    </row>
    <row r="67" spans="1:10" ht="68">
      <c r="A67" s="6">
        <v>65</v>
      </c>
      <c r="B67" s="3" t="s">
        <v>622</v>
      </c>
      <c r="C67" s="44">
        <v>729</v>
      </c>
      <c r="D67" s="23" t="s">
        <v>592</v>
      </c>
      <c r="E67" s="45">
        <v>43508</v>
      </c>
      <c r="F67" s="46" t="s">
        <v>623</v>
      </c>
      <c r="G67" s="45">
        <v>44238</v>
      </c>
      <c r="H67" s="47">
        <v>7.5</v>
      </c>
      <c r="I67" s="47">
        <v>37.5</v>
      </c>
      <c r="J67" s="4">
        <f>VLOOKUP(Таблиця1[[#This Row],[ISIN]],[1]Лист1!$B$9:$I$401,8,FALSE)</f>
        <v>84836</v>
      </c>
    </row>
    <row r="68" spans="1:10" ht="68">
      <c r="A68" s="6">
        <v>66</v>
      </c>
      <c r="B68" s="3" t="s">
        <v>629</v>
      </c>
      <c r="C68" s="44">
        <v>728</v>
      </c>
      <c r="D68" s="3" t="s">
        <v>200</v>
      </c>
      <c r="E68" s="45">
        <v>43550</v>
      </c>
      <c r="F68" s="46" t="s">
        <v>630</v>
      </c>
      <c r="G68" s="45">
        <v>44279</v>
      </c>
      <c r="H68" s="47">
        <v>18</v>
      </c>
      <c r="I68" s="47">
        <v>90</v>
      </c>
      <c r="J68" s="4">
        <f>VLOOKUP(Таблиця1[[#This Row],[ISIN]],[1]Лист1!$B$9:$I$401,8,FALSE)</f>
        <v>6983493</v>
      </c>
    </row>
    <row r="69" spans="1:10" ht="255">
      <c r="A69" s="6">
        <v>67</v>
      </c>
      <c r="B69" s="3" t="s">
        <v>21</v>
      </c>
      <c r="C69" s="4">
        <v>2465</v>
      </c>
      <c r="D69" s="3" t="s">
        <v>389</v>
      </c>
      <c r="E69" s="12">
        <v>41842</v>
      </c>
      <c r="F69" s="3" t="s">
        <v>442</v>
      </c>
      <c r="G69" s="7">
        <v>44307</v>
      </c>
      <c r="H69" s="5">
        <v>14.3</v>
      </c>
      <c r="I69" s="5" t="s">
        <v>294</v>
      </c>
      <c r="J69" s="4">
        <f>VLOOKUP(Таблиця1[[#This Row],[ISIN]],[1]Лист1!$B$9:$I$401,8,FALSE)</f>
        <v>1100000</v>
      </c>
    </row>
    <row r="70" spans="1:10" ht="255">
      <c r="A70" s="6">
        <v>68</v>
      </c>
      <c r="B70" s="3" t="s">
        <v>22</v>
      </c>
      <c r="C70" s="4">
        <v>2480</v>
      </c>
      <c r="D70" s="3" t="s">
        <v>389</v>
      </c>
      <c r="E70" s="12">
        <v>41855</v>
      </c>
      <c r="F70" s="3" t="s">
        <v>443</v>
      </c>
      <c r="G70" s="7">
        <v>44335</v>
      </c>
      <c r="H70" s="5">
        <v>14.3</v>
      </c>
      <c r="I70" s="5" t="s">
        <v>295</v>
      </c>
      <c r="J70" s="4">
        <f>VLOOKUP(Таблиця1[[#This Row],[ISIN]],[1]Лист1!$B$9:$I$401,8,FALSE)</f>
        <v>2200000</v>
      </c>
    </row>
    <row r="71" spans="1:10" ht="187">
      <c r="A71" s="6">
        <v>69</v>
      </c>
      <c r="B71" s="3" t="s">
        <v>23</v>
      </c>
      <c r="C71" s="4">
        <v>1813</v>
      </c>
      <c r="D71" s="3" t="s">
        <v>200</v>
      </c>
      <c r="E71" s="12">
        <v>42535</v>
      </c>
      <c r="F71" s="3" t="s">
        <v>444</v>
      </c>
      <c r="G71" s="7">
        <v>44349</v>
      </c>
      <c r="H71" s="5">
        <v>16.75</v>
      </c>
      <c r="I71" s="5">
        <v>83.75</v>
      </c>
      <c r="J71" s="4">
        <f>VLOOKUP(Таблиця1[[#This Row],[ISIN]],[1]Лист1!$B$9:$I$401,8,FALSE)</f>
        <v>6277940</v>
      </c>
    </row>
    <row r="72" spans="1:10" ht="404">
      <c r="A72" s="6">
        <v>70</v>
      </c>
      <c r="B72" s="3" t="s">
        <v>24</v>
      </c>
      <c r="C72" s="4">
        <v>4179</v>
      </c>
      <c r="D72" s="3" t="s">
        <v>390</v>
      </c>
      <c r="E72" s="12">
        <v>40177</v>
      </c>
      <c r="F72" s="3" t="s">
        <v>445</v>
      </c>
      <c r="G72" s="7">
        <v>44356</v>
      </c>
      <c r="H72" s="5">
        <v>9.5</v>
      </c>
      <c r="I72" s="5" t="s">
        <v>296</v>
      </c>
      <c r="J72" s="4">
        <f>VLOOKUP(Таблиця1[[#This Row],[ISIN]],[1]Лист1!$B$9:$I$401,8,FALSE)</f>
        <v>1500000</v>
      </c>
    </row>
    <row r="73" spans="1:10" ht="187">
      <c r="A73" s="6">
        <v>71</v>
      </c>
      <c r="B73" s="3" t="s">
        <v>25</v>
      </c>
      <c r="C73" s="4">
        <v>1820</v>
      </c>
      <c r="D73" s="3" t="s">
        <v>200</v>
      </c>
      <c r="E73" s="12">
        <v>42542</v>
      </c>
      <c r="F73" s="3" t="s">
        <v>446</v>
      </c>
      <c r="G73" s="7">
        <v>44363</v>
      </c>
      <c r="H73" s="5">
        <v>16.75</v>
      </c>
      <c r="I73" s="5">
        <v>83.75</v>
      </c>
      <c r="J73" s="4">
        <f>VLOOKUP(Таблиця1[[#This Row],[ISIN]],[1]Лист1!$B$9:$I$401,8,FALSE)</f>
        <v>1510000</v>
      </c>
    </row>
    <row r="74" spans="1:10" ht="187">
      <c r="A74" s="6">
        <v>72</v>
      </c>
      <c r="B74" s="3" t="s">
        <v>26</v>
      </c>
      <c r="C74" s="4">
        <v>1820</v>
      </c>
      <c r="D74" s="3" t="s">
        <v>200</v>
      </c>
      <c r="E74" s="12">
        <v>42556</v>
      </c>
      <c r="F74" s="3" t="s">
        <v>447</v>
      </c>
      <c r="G74" s="7">
        <v>44377</v>
      </c>
      <c r="H74" s="5">
        <v>16.649999999999999</v>
      </c>
      <c r="I74" s="5">
        <v>83.25</v>
      </c>
      <c r="J74" s="4">
        <f>VLOOKUP(Таблиця1[[#This Row],[ISIN]],[1]Лист1!$B$9:$I$401,8,FALSE)</f>
        <v>104850</v>
      </c>
    </row>
    <row r="75" spans="1:10" ht="255">
      <c r="A75" s="6">
        <v>73</v>
      </c>
      <c r="B75" s="3" t="s">
        <v>27</v>
      </c>
      <c r="C75" s="4">
        <v>2514</v>
      </c>
      <c r="D75" s="3" t="s">
        <v>389</v>
      </c>
      <c r="E75" s="12">
        <v>41891</v>
      </c>
      <c r="F75" s="3" t="s">
        <v>448</v>
      </c>
      <c r="G75" s="7">
        <v>44405</v>
      </c>
      <c r="H75" s="5">
        <v>14.3</v>
      </c>
      <c r="I75" s="5" t="s">
        <v>297</v>
      </c>
      <c r="J75" s="4">
        <f>VLOOKUP(Таблиця1[[#This Row],[ISIN]],[1]Лист1!$B$9:$I$401,8,FALSE)</f>
        <v>1170900</v>
      </c>
    </row>
    <row r="76" spans="1:10" ht="187">
      <c r="A76" s="6">
        <v>74</v>
      </c>
      <c r="B76" s="3" t="s">
        <v>88</v>
      </c>
      <c r="C76" s="4">
        <v>1806</v>
      </c>
      <c r="D76" s="3" t="s">
        <v>200</v>
      </c>
      <c r="E76" s="12">
        <v>42612</v>
      </c>
      <c r="F76" s="3" t="s">
        <v>449</v>
      </c>
      <c r="G76" s="7">
        <v>44419</v>
      </c>
      <c r="H76" s="5">
        <v>16</v>
      </c>
      <c r="I76" s="5">
        <v>80</v>
      </c>
      <c r="J76" s="4">
        <f>VLOOKUP(Таблиця1[[#This Row],[ISIN]],[1]Лист1!$B$9:$I$401,8,FALSE)</f>
        <v>40000</v>
      </c>
    </row>
    <row r="77" spans="1:10" ht="255">
      <c r="A77" s="6">
        <v>75</v>
      </c>
      <c r="B77" s="3" t="s">
        <v>28</v>
      </c>
      <c r="C77" s="4">
        <v>2540</v>
      </c>
      <c r="D77" s="3" t="s">
        <v>389</v>
      </c>
      <c r="E77" s="12">
        <v>41886</v>
      </c>
      <c r="F77" s="3" t="s">
        <v>450</v>
      </c>
      <c r="G77" s="7">
        <v>44426</v>
      </c>
      <c r="H77" s="5">
        <v>14.3</v>
      </c>
      <c r="I77" s="5" t="s">
        <v>298</v>
      </c>
      <c r="J77" s="4">
        <f>VLOOKUP(Таблиця1[[#This Row],[ISIN]],[1]Лист1!$B$9:$I$401,8,FALSE)</f>
        <v>2500000</v>
      </c>
    </row>
    <row r="78" spans="1:10" ht="255">
      <c r="A78" s="6">
        <v>76</v>
      </c>
      <c r="B78" s="3" t="s">
        <v>29</v>
      </c>
      <c r="C78" s="4">
        <v>2547</v>
      </c>
      <c r="D78" s="3" t="s">
        <v>389</v>
      </c>
      <c r="E78" s="12">
        <v>41886</v>
      </c>
      <c r="F78" s="3" t="s">
        <v>451</v>
      </c>
      <c r="G78" s="7">
        <v>44433</v>
      </c>
      <c r="H78" s="5">
        <v>14.3</v>
      </c>
      <c r="I78" s="5" t="s">
        <v>299</v>
      </c>
      <c r="J78" s="4">
        <f>VLOOKUP(Таблиця1[[#This Row],[ISIN]],[1]Лист1!$B$9:$I$401,8,FALSE)</f>
        <v>1000000</v>
      </c>
    </row>
    <row r="79" spans="1:10" ht="356">
      <c r="A79" s="6">
        <v>77</v>
      </c>
      <c r="B79" s="3" t="s">
        <v>30</v>
      </c>
      <c r="C79" s="4">
        <v>3628</v>
      </c>
      <c r="D79" s="3" t="s">
        <v>203</v>
      </c>
      <c r="E79" s="12">
        <v>40826</v>
      </c>
      <c r="F79" s="3" t="s">
        <v>452</v>
      </c>
      <c r="G79" s="12" t="s">
        <v>219</v>
      </c>
      <c r="H79" s="5">
        <v>9.25</v>
      </c>
      <c r="I79" s="5">
        <v>46.25</v>
      </c>
      <c r="J79" s="4">
        <f>VLOOKUP(Таблиця1[[#This Row],[ISIN]],[1]Лист1!$B$9:$I$401,8,FALSE)</f>
        <v>1000000</v>
      </c>
    </row>
    <row r="80" spans="1:10" ht="102">
      <c r="A80" s="6">
        <v>78</v>
      </c>
      <c r="B80" s="3" t="s">
        <v>617</v>
      </c>
      <c r="C80" s="38">
        <v>1078</v>
      </c>
      <c r="D80" s="3" t="s">
        <v>200</v>
      </c>
      <c r="E80" s="39">
        <v>43487</v>
      </c>
      <c r="F80" s="40" t="s">
        <v>618</v>
      </c>
      <c r="G80" s="39">
        <v>44566</v>
      </c>
      <c r="H80" s="41">
        <v>17.25</v>
      </c>
      <c r="I80" s="41">
        <v>86.25</v>
      </c>
      <c r="J80" s="4">
        <f>VLOOKUP(Таблиця1[[#This Row],[ISIN]],[1]Лист1!$B$9:$I$401,8,FALSE)</f>
        <v>465763</v>
      </c>
    </row>
    <row r="81" spans="1:10" ht="272">
      <c r="A81" s="6">
        <v>79</v>
      </c>
      <c r="B81" s="3" t="s">
        <v>31</v>
      </c>
      <c r="C81" s="4">
        <v>2717</v>
      </c>
      <c r="D81" s="3" t="s">
        <v>391</v>
      </c>
      <c r="E81" s="12">
        <v>41863</v>
      </c>
      <c r="F81" s="3" t="s">
        <v>453</v>
      </c>
      <c r="G81" s="7">
        <v>44580</v>
      </c>
      <c r="H81" s="5">
        <v>14.1</v>
      </c>
      <c r="I81" s="5" t="s">
        <v>300</v>
      </c>
      <c r="J81" s="4">
        <f>VLOOKUP(Таблиця1[[#This Row],[ISIN]],[1]Лист1!$B$9:$I$401,8,FALSE)</f>
        <v>2500000</v>
      </c>
    </row>
    <row r="82" spans="1:10" ht="409.6">
      <c r="A82" s="6">
        <v>80</v>
      </c>
      <c r="B82" s="3" t="s">
        <v>32</v>
      </c>
      <c r="C82" s="4">
        <v>4536</v>
      </c>
      <c r="D82" s="3" t="s">
        <v>390</v>
      </c>
      <c r="E82" s="12">
        <v>40177</v>
      </c>
      <c r="F82" s="3" t="s">
        <v>454</v>
      </c>
      <c r="G82" s="7">
        <v>44713</v>
      </c>
      <c r="H82" s="5">
        <v>9.5</v>
      </c>
      <c r="I82" s="5" t="s">
        <v>301</v>
      </c>
      <c r="J82" s="4">
        <f>VLOOKUP(Таблиця1[[#This Row],[ISIN]],[1]Лист1!$B$9:$I$401,8,FALSE)</f>
        <v>1500000</v>
      </c>
    </row>
    <row r="83" spans="1:10" ht="289">
      <c r="A83" s="6">
        <v>81</v>
      </c>
      <c r="B83" s="3" t="s">
        <v>33</v>
      </c>
      <c r="C83" s="4">
        <v>2878</v>
      </c>
      <c r="D83" s="3" t="s">
        <v>391</v>
      </c>
      <c r="E83" s="12">
        <v>41863</v>
      </c>
      <c r="F83" s="3" t="s">
        <v>455</v>
      </c>
      <c r="G83" s="7">
        <v>44741</v>
      </c>
      <c r="H83" s="5">
        <v>14.1</v>
      </c>
      <c r="I83" s="5" t="s">
        <v>302</v>
      </c>
      <c r="J83" s="4">
        <f>VLOOKUP(Таблиця1[[#This Row],[ISIN]],[1]Лист1!$B$9:$I$401,8,FALSE)</f>
        <v>2500000</v>
      </c>
    </row>
    <row r="84" spans="1:10" ht="289">
      <c r="A84" s="6">
        <v>82</v>
      </c>
      <c r="B84" s="3" t="s">
        <v>34</v>
      </c>
      <c r="C84" s="4">
        <v>2892</v>
      </c>
      <c r="D84" s="3" t="s">
        <v>391</v>
      </c>
      <c r="E84" s="12">
        <v>41863</v>
      </c>
      <c r="F84" s="3" t="s">
        <v>456</v>
      </c>
      <c r="G84" s="7">
        <v>44755</v>
      </c>
      <c r="H84" s="5">
        <v>14.1</v>
      </c>
      <c r="I84" s="5" t="s">
        <v>303</v>
      </c>
      <c r="J84" s="4">
        <f>VLOOKUP(Таблиця1[[#This Row],[ISIN]],[1]Лист1!$B$9:$I$401,8,FALSE)</f>
        <v>2500000</v>
      </c>
    </row>
    <row r="85" spans="1:10" ht="289">
      <c r="A85" s="6">
        <v>83</v>
      </c>
      <c r="B85" s="3" t="s">
        <v>35</v>
      </c>
      <c r="C85" s="4">
        <v>2906</v>
      </c>
      <c r="D85" s="3" t="s">
        <v>391</v>
      </c>
      <c r="E85" s="12">
        <v>41863</v>
      </c>
      <c r="F85" s="3" t="s">
        <v>457</v>
      </c>
      <c r="G85" s="7">
        <v>44769</v>
      </c>
      <c r="H85" s="5">
        <v>14.1</v>
      </c>
      <c r="I85" s="5" t="s">
        <v>304</v>
      </c>
      <c r="J85" s="4">
        <f>VLOOKUP(Таблиця1[[#This Row],[ISIN]],[1]Лист1!$B$9:$I$401,8,FALSE)</f>
        <v>2500000</v>
      </c>
    </row>
    <row r="86" spans="1:10" ht="187">
      <c r="A86" s="6">
        <v>84</v>
      </c>
      <c r="B86" s="3" t="s">
        <v>176</v>
      </c>
      <c r="C86" s="4">
        <v>1820</v>
      </c>
      <c r="D86" s="3" t="s">
        <v>200</v>
      </c>
      <c r="E86" s="12">
        <v>43025</v>
      </c>
      <c r="F86" s="3" t="s">
        <v>458</v>
      </c>
      <c r="G86" s="12">
        <v>44846</v>
      </c>
      <c r="H86" s="5">
        <v>14.91</v>
      </c>
      <c r="I86" s="5">
        <v>74.55</v>
      </c>
      <c r="J86" s="4">
        <f>VLOOKUP(Таблиця1[[#This Row],[ISIN]],[1]Лист1!$B$9:$I$401,8,FALSE)</f>
        <v>2945567</v>
      </c>
    </row>
    <row r="87" spans="1:10" ht="306">
      <c r="A87" s="6">
        <v>85</v>
      </c>
      <c r="B87" s="3" t="s">
        <v>36</v>
      </c>
      <c r="C87" s="4">
        <v>3088</v>
      </c>
      <c r="D87" s="3" t="s">
        <v>391</v>
      </c>
      <c r="E87" s="12">
        <v>41863</v>
      </c>
      <c r="F87" s="3" t="s">
        <v>459</v>
      </c>
      <c r="G87" s="7">
        <v>44951</v>
      </c>
      <c r="H87" s="5">
        <v>13.3</v>
      </c>
      <c r="I87" s="5" t="s">
        <v>305</v>
      </c>
      <c r="J87" s="4">
        <f>VLOOKUP(Таблиця1[[#This Row],[ISIN]],[1]Лист1!$B$9:$I$401,8,FALSE)</f>
        <v>2500000</v>
      </c>
    </row>
    <row r="88" spans="1:10" ht="306">
      <c r="A88" s="6">
        <v>86</v>
      </c>
      <c r="B88" s="3" t="s">
        <v>37</v>
      </c>
      <c r="C88" s="4">
        <v>3067</v>
      </c>
      <c r="D88" s="3" t="s">
        <v>389</v>
      </c>
      <c r="E88" s="12">
        <v>41891</v>
      </c>
      <c r="F88" s="3" t="s">
        <v>460</v>
      </c>
      <c r="G88" s="7">
        <v>44958</v>
      </c>
      <c r="H88" s="5">
        <v>13.3</v>
      </c>
      <c r="I88" s="5" t="s">
        <v>306</v>
      </c>
      <c r="J88" s="4">
        <f>VLOOKUP(Таблиця1[[#This Row],[ISIN]],[1]Лист1!$B$9:$I$401,8,FALSE)</f>
        <v>2500000</v>
      </c>
    </row>
    <row r="89" spans="1:10" ht="306">
      <c r="A89" s="6">
        <v>87</v>
      </c>
      <c r="B89" s="3" t="s">
        <v>38</v>
      </c>
      <c r="C89" s="4">
        <v>3088</v>
      </c>
      <c r="D89" s="3" t="s">
        <v>389</v>
      </c>
      <c r="E89" s="12">
        <v>41891</v>
      </c>
      <c r="F89" s="3" t="s">
        <v>461</v>
      </c>
      <c r="G89" s="7">
        <v>44979</v>
      </c>
      <c r="H89" s="5">
        <v>13.3</v>
      </c>
      <c r="I89" s="5" t="s">
        <v>307</v>
      </c>
      <c r="J89" s="4">
        <f>VLOOKUP(Таблиця1[[#This Row],[ISIN]],[1]Лист1!$B$9:$I$401,8,FALSE)</f>
        <v>2500000</v>
      </c>
    </row>
    <row r="90" spans="1:10" ht="187">
      <c r="A90" s="6">
        <v>88</v>
      </c>
      <c r="B90" s="3" t="s">
        <v>486</v>
      </c>
      <c r="C90" s="16">
        <v>1820</v>
      </c>
      <c r="D90" s="3" t="s">
        <v>586</v>
      </c>
      <c r="E90" s="7">
        <v>43214</v>
      </c>
      <c r="F90" s="8" t="s">
        <v>487</v>
      </c>
      <c r="G90" s="7">
        <v>45035</v>
      </c>
      <c r="H90" s="5">
        <v>15.97</v>
      </c>
      <c r="I90" s="5">
        <v>79.849999999999994</v>
      </c>
      <c r="J90" s="4">
        <f>VLOOKUP(Таблиця1[[#This Row],[ISIN]],[1]Лист1!$B$9:$I$401,8,FALSE)</f>
        <v>646414</v>
      </c>
    </row>
    <row r="91" spans="1:10" ht="323">
      <c r="A91" s="6">
        <v>89</v>
      </c>
      <c r="B91" s="3" t="s">
        <v>39</v>
      </c>
      <c r="C91" s="4">
        <v>3179</v>
      </c>
      <c r="D91" s="3" t="s">
        <v>391</v>
      </c>
      <c r="E91" s="12">
        <v>41863</v>
      </c>
      <c r="F91" s="3" t="s">
        <v>462</v>
      </c>
      <c r="G91" s="7">
        <v>45042</v>
      </c>
      <c r="H91" s="5">
        <v>13.3</v>
      </c>
      <c r="I91" s="5" t="s">
        <v>308</v>
      </c>
      <c r="J91" s="4">
        <f>VLOOKUP(Таблиця1[[#This Row],[ISIN]],[1]Лист1!$B$9:$I$401,8,FALSE)</f>
        <v>2500000</v>
      </c>
    </row>
    <row r="92" spans="1:10" ht="187">
      <c r="A92" s="6">
        <v>90</v>
      </c>
      <c r="B92" s="3" t="s">
        <v>587</v>
      </c>
      <c r="C92" s="4">
        <v>1820</v>
      </c>
      <c r="D92" s="3" t="s">
        <v>488</v>
      </c>
      <c r="E92" s="7">
        <v>43249</v>
      </c>
      <c r="F92" s="14" t="s">
        <v>588</v>
      </c>
      <c r="G92" s="7">
        <v>45070</v>
      </c>
      <c r="H92" s="5">
        <v>16</v>
      </c>
      <c r="I92" s="5">
        <v>80</v>
      </c>
      <c r="J92" s="4">
        <f>VLOOKUP(Таблиця1[[#This Row],[ISIN]],[1]Лист1!$B$9:$I$401,8,FALSE)</f>
        <v>39893</v>
      </c>
    </row>
    <row r="93" spans="1:10" ht="323">
      <c r="A93" s="6">
        <v>91</v>
      </c>
      <c r="B93" s="3" t="s">
        <v>40</v>
      </c>
      <c r="C93" s="4">
        <v>3214</v>
      </c>
      <c r="D93" s="3" t="s">
        <v>389</v>
      </c>
      <c r="E93" s="12">
        <v>41891</v>
      </c>
      <c r="F93" s="3" t="s">
        <v>463</v>
      </c>
      <c r="G93" s="7">
        <v>45105</v>
      </c>
      <c r="H93" s="5">
        <v>13.3</v>
      </c>
      <c r="I93" s="5" t="s">
        <v>309</v>
      </c>
      <c r="J93" s="4">
        <f>VLOOKUP(Таблиця1[[#This Row],[ISIN]],[1]Лист1!$B$9:$I$401,8,FALSE)</f>
        <v>2500000</v>
      </c>
    </row>
    <row r="94" spans="1:10" ht="255">
      <c r="A94" s="6">
        <v>92</v>
      </c>
      <c r="B94" s="3" t="s">
        <v>87</v>
      </c>
      <c r="C94" s="4">
        <v>2528</v>
      </c>
      <c r="D94" s="3" t="s">
        <v>203</v>
      </c>
      <c r="E94" s="12">
        <v>42605</v>
      </c>
      <c r="F94" s="3" t="s">
        <v>220</v>
      </c>
      <c r="G94" s="12" t="s">
        <v>221</v>
      </c>
      <c r="H94" s="5">
        <v>6.5</v>
      </c>
      <c r="I94" s="5">
        <v>32.5</v>
      </c>
      <c r="J94" s="4">
        <f>VLOOKUP(Таблиця1[[#This Row],[ISIN]],[1]Лист1!$B$9:$I$401,8,FALSE)</f>
        <v>2700000</v>
      </c>
    </row>
    <row r="95" spans="1:10" ht="255">
      <c r="A95" s="6">
        <v>93</v>
      </c>
      <c r="B95" s="3" t="s">
        <v>86</v>
      </c>
      <c r="C95" s="4">
        <v>2541</v>
      </c>
      <c r="D95" s="3" t="s">
        <v>203</v>
      </c>
      <c r="E95" s="12">
        <v>42599</v>
      </c>
      <c r="F95" s="3" t="s">
        <v>222</v>
      </c>
      <c r="G95" s="12" t="s">
        <v>223</v>
      </c>
      <c r="H95" s="5">
        <v>6.5</v>
      </c>
      <c r="I95" s="5">
        <v>32.5</v>
      </c>
      <c r="J95" s="4">
        <f>VLOOKUP(Таблиця1[[#This Row],[ISIN]],[1]Лист1!$B$9:$I$401,8,FALSE)</f>
        <v>1000000</v>
      </c>
    </row>
    <row r="96" spans="1:10" ht="356">
      <c r="A96" s="6">
        <v>94</v>
      </c>
      <c r="B96" s="3" t="s">
        <v>41</v>
      </c>
      <c r="C96" s="4">
        <v>3640</v>
      </c>
      <c r="D96" s="3" t="s">
        <v>200</v>
      </c>
      <c r="E96" s="12">
        <v>41520</v>
      </c>
      <c r="F96" s="3" t="s">
        <v>464</v>
      </c>
      <c r="G96" s="7">
        <v>45161</v>
      </c>
      <c r="H96" s="5">
        <v>10</v>
      </c>
      <c r="I96" s="5">
        <v>50</v>
      </c>
      <c r="J96" s="4">
        <f>VLOOKUP(Таблиця1[[#This Row],[ISIN]],[1]Лист1!$B$9:$I$401,8,FALSE)</f>
        <v>3532400</v>
      </c>
    </row>
    <row r="97" spans="1:10" ht="255">
      <c r="A97" s="6">
        <v>95</v>
      </c>
      <c r="B97" s="17" t="s">
        <v>89</v>
      </c>
      <c r="C97" s="4">
        <v>2548</v>
      </c>
      <c r="D97" s="3" t="s">
        <v>203</v>
      </c>
      <c r="E97" s="12">
        <v>42633</v>
      </c>
      <c r="F97" s="3" t="s">
        <v>224</v>
      </c>
      <c r="G97" s="12" t="s">
        <v>225</v>
      </c>
      <c r="H97" s="5">
        <v>6.5</v>
      </c>
      <c r="I97" s="5">
        <v>32.5</v>
      </c>
      <c r="J97" s="4">
        <f>VLOOKUP(Таблиця1[[#This Row],[ISIN]],[1]Лист1!$B$9:$I$401,8,FALSE)</f>
        <v>5000000</v>
      </c>
    </row>
    <row r="98" spans="1:10" ht="340">
      <c r="A98" s="6">
        <v>96</v>
      </c>
      <c r="B98" s="3" t="s">
        <v>42</v>
      </c>
      <c r="C98" s="4">
        <v>3445</v>
      </c>
      <c r="D98" s="3" t="s">
        <v>391</v>
      </c>
      <c r="E98" s="12">
        <v>41863</v>
      </c>
      <c r="F98" s="3" t="s">
        <v>465</v>
      </c>
      <c r="G98" s="7">
        <v>45308</v>
      </c>
      <c r="H98" s="5">
        <v>12.5</v>
      </c>
      <c r="I98" s="5" t="s">
        <v>310</v>
      </c>
      <c r="J98" s="4">
        <f>VLOOKUP(Таблиця1[[#This Row],[ISIN]],[1]Лист1!$B$9:$I$401,8,FALSE)</f>
        <v>2500000</v>
      </c>
    </row>
    <row r="99" spans="1:10" ht="340">
      <c r="A99" s="6">
        <v>97</v>
      </c>
      <c r="B99" s="3" t="s">
        <v>43</v>
      </c>
      <c r="C99" s="4">
        <v>3438</v>
      </c>
      <c r="D99" s="3" t="s">
        <v>389</v>
      </c>
      <c r="E99" s="12">
        <v>41891</v>
      </c>
      <c r="F99" s="3" t="s">
        <v>466</v>
      </c>
      <c r="G99" s="7">
        <v>45329</v>
      </c>
      <c r="H99" s="5">
        <v>12.5</v>
      </c>
      <c r="I99" s="5" t="s">
        <v>311</v>
      </c>
      <c r="J99" s="4">
        <f>VLOOKUP(Таблиця1[[#This Row],[ISIN]],[1]Лист1!$B$9:$I$401,8,FALSE)</f>
        <v>2500000</v>
      </c>
    </row>
    <row r="100" spans="1:10" ht="340">
      <c r="A100" s="6">
        <v>98</v>
      </c>
      <c r="B100" s="3" t="s">
        <v>44</v>
      </c>
      <c r="C100" s="4">
        <v>3452</v>
      </c>
      <c r="D100" s="3" t="s">
        <v>389</v>
      </c>
      <c r="E100" s="12">
        <v>41891</v>
      </c>
      <c r="F100" s="3" t="s">
        <v>467</v>
      </c>
      <c r="G100" s="7">
        <v>45343</v>
      </c>
      <c r="H100" s="5">
        <v>12.5</v>
      </c>
      <c r="I100" s="5" t="s">
        <v>312</v>
      </c>
      <c r="J100" s="4">
        <f>VLOOKUP(Таблиця1[[#This Row],[ISIN]],[1]Лист1!$B$9:$I$401,8,FALSE)</f>
        <v>2500000</v>
      </c>
    </row>
    <row r="101" spans="1:10" ht="356">
      <c r="A101" s="6">
        <v>99</v>
      </c>
      <c r="B101" s="3" t="s">
        <v>45</v>
      </c>
      <c r="C101" s="4">
        <v>3515</v>
      </c>
      <c r="D101" s="3" t="s">
        <v>391</v>
      </c>
      <c r="E101" s="12">
        <v>41863</v>
      </c>
      <c r="F101" s="3" t="s">
        <v>468</v>
      </c>
      <c r="G101" s="7">
        <v>45378</v>
      </c>
      <c r="H101" s="5">
        <v>12.5</v>
      </c>
      <c r="I101" s="5" t="s">
        <v>313</v>
      </c>
      <c r="J101" s="4">
        <f>VLOOKUP(Таблиця1[[#This Row],[ISIN]],[1]Лист1!$B$9:$I$401,8,FALSE)</f>
        <v>2000000</v>
      </c>
    </row>
    <row r="102" spans="1:10" ht="356">
      <c r="A102" s="6">
        <v>100</v>
      </c>
      <c r="B102" s="3" t="s">
        <v>46</v>
      </c>
      <c r="C102" s="4">
        <v>3543</v>
      </c>
      <c r="D102" s="3" t="s">
        <v>391</v>
      </c>
      <c r="E102" s="12">
        <v>41863</v>
      </c>
      <c r="F102" s="3" t="s">
        <v>469</v>
      </c>
      <c r="G102" s="7">
        <v>45406</v>
      </c>
      <c r="H102" s="5">
        <v>12.5</v>
      </c>
      <c r="I102" s="5" t="s">
        <v>314</v>
      </c>
      <c r="J102" s="4">
        <f>VLOOKUP(Таблиця1[[#This Row],[ISIN]],[1]Лист1!$B$9:$I$401,8,FALSE)</f>
        <v>2500000</v>
      </c>
    </row>
    <row r="103" spans="1:10" ht="356">
      <c r="A103" s="6">
        <v>101</v>
      </c>
      <c r="B103" s="3" t="s">
        <v>47</v>
      </c>
      <c r="C103" s="4">
        <v>3626</v>
      </c>
      <c r="D103" s="3" t="s">
        <v>200</v>
      </c>
      <c r="E103" s="12">
        <v>41913</v>
      </c>
      <c r="F103" s="3" t="s">
        <v>470</v>
      </c>
      <c r="G103" s="7">
        <v>45539</v>
      </c>
      <c r="H103" s="5">
        <v>15.5</v>
      </c>
      <c r="I103" s="5">
        <v>77.5</v>
      </c>
      <c r="J103" s="4">
        <f>VLOOKUP(Таблиця1[[#This Row],[ISIN]],[1]Лист1!$B$9:$I$401,8,FALSE)</f>
        <v>310000</v>
      </c>
    </row>
    <row r="104" spans="1:10" ht="356">
      <c r="A104" s="6">
        <v>102</v>
      </c>
      <c r="B104" s="3" t="s">
        <v>48</v>
      </c>
      <c r="C104" s="4">
        <v>3638</v>
      </c>
      <c r="D104" s="3" t="s">
        <v>200</v>
      </c>
      <c r="E104" s="12">
        <v>41906</v>
      </c>
      <c r="F104" s="3" t="s">
        <v>471</v>
      </c>
      <c r="G104" s="7">
        <v>45546</v>
      </c>
      <c r="H104" s="5">
        <v>15.5</v>
      </c>
      <c r="I104" s="5" t="s">
        <v>315</v>
      </c>
      <c r="J104" s="4">
        <f>VLOOKUP(Таблиця1[[#This Row],[ISIN]],[1]Лист1!$B$9:$I$401,8,FALSE)</f>
        <v>930000</v>
      </c>
    </row>
    <row r="105" spans="1:10" ht="356">
      <c r="A105" s="6">
        <v>103</v>
      </c>
      <c r="B105" s="3" t="s">
        <v>49</v>
      </c>
      <c r="C105" s="4">
        <v>3575</v>
      </c>
      <c r="D105" s="3" t="s">
        <v>392</v>
      </c>
      <c r="E105" s="12">
        <v>41978</v>
      </c>
      <c r="F105" s="3" t="s">
        <v>227</v>
      </c>
      <c r="G105" s="12" t="s">
        <v>226</v>
      </c>
      <c r="H105" s="5">
        <v>6</v>
      </c>
      <c r="I105" s="5" t="s">
        <v>316</v>
      </c>
      <c r="J105" s="4">
        <f>VLOOKUP(Таблиця1[[#This Row],[ISIN]],[1]Лист1!$B$9:$I$401,8,FALSE)</f>
        <v>2899710</v>
      </c>
    </row>
    <row r="106" spans="1:10" ht="356">
      <c r="A106" s="6">
        <v>104</v>
      </c>
      <c r="B106" s="3" t="s">
        <v>50</v>
      </c>
      <c r="C106" s="4">
        <v>3633</v>
      </c>
      <c r="D106" s="3" t="s">
        <v>200</v>
      </c>
      <c r="E106" s="12">
        <v>41934</v>
      </c>
      <c r="F106" s="3" t="s">
        <v>472</v>
      </c>
      <c r="G106" s="7">
        <v>45567</v>
      </c>
      <c r="H106" s="5">
        <v>15.5</v>
      </c>
      <c r="I106" s="5">
        <v>77.5</v>
      </c>
      <c r="J106" s="4">
        <f>VLOOKUP(Таблиця1[[#This Row],[ISIN]],[1]Лист1!$B$9:$I$401,8,FALSE)</f>
        <v>1000000</v>
      </c>
    </row>
    <row r="107" spans="1:10" ht="356">
      <c r="A107" s="6">
        <v>105</v>
      </c>
      <c r="B107" s="3" t="s">
        <v>51</v>
      </c>
      <c r="C107" s="4">
        <v>3610</v>
      </c>
      <c r="D107" s="3" t="s">
        <v>392</v>
      </c>
      <c r="E107" s="12">
        <v>41978</v>
      </c>
      <c r="F107" s="3" t="s">
        <v>228</v>
      </c>
      <c r="G107" s="12" t="s">
        <v>229</v>
      </c>
      <c r="H107" s="5">
        <v>6</v>
      </c>
      <c r="I107" s="5" t="s">
        <v>317</v>
      </c>
      <c r="J107" s="4">
        <f>VLOOKUP(Таблиця1[[#This Row],[ISIN]],[1]Лист1!$B$9:$I$401,8,FALSE)</f>
        <v>2899710</v>
      </c>
    </row>
    <row r="108" spans="1:10" ht="356">
      <c r="A108" s="6">
        <v>106</v>
      </c>
      <c r="B108" s="3" t="s">
        <v>52</v>
      </c>
      <c r="C108" s="4">
        <v>3624</v>
      </c>
      <c r="D108" s="3" t="s">
        <v>392</v>
      </c>
      <c r="E108" s="12">
        <v>41978</v>
      </c>
      <c r="F108" s="3" t="s">
        <v>230</v>
      </c>
      <c r="G108" s="12" t="s">
        <v>231</v>
      </c>
      <c r="H108" s="5">
        <v>6</v>
      </c>
      <c r="I108" s="5" t="s">
        <v>318</v>
      </c>
      <c r="J108" s="4">
        <f>VLOOKUP(Таблиця1[[#This Row],[ISIN]],[1]Лист1!$B$9:$I$401,8,FALSE)</f>
        <v>2899710</v>
      </c>
    </row>
    <row r="109" spans="1:10" ht="356">
      <c r="A109" s="6">
        <v>107</v>
      </c>
      <c r="B109" s="3" t="s">
        <v>53</v>
      </c>
      <c r="C109" s="4">
        <v>3638</v>
      </c>
      <c r="D109" s="3" t="s">
        <v>392</v>
      </c>
      <c r="E109" s="12">
        <v>41978</v>
      </c>
      <c r="F109" s="3" t="s">
        <v>232</v>
      </c>
      <c r="G109" s="12" t="s">
        <v>233</v>
      </c>
      <c r="H109" s="5">
        <v>6</v>
      </c>
      <c r="I109" s="5" t="s">
        <v>319</v>
      </c>
      <c r="J109" s="4">
        <f>VLOOKUP(Таблиця1[[#This Row],[ISIN]],[1]Лист1!$B$9:$I$401,8,FALSE)</f>
        <v>2899710</v>
      </c>
    </row>
    <row r="110" spans="1:10" ht="356">
      <c r="A110" s="6">
        <v>108</v>
      </c>
      <c r="B110" s="3" t="s">
        <v>54</v>
      </c>
      <c r="C110" s="4">
        <v>3627</v>
      </c>
      <c r="D110" s="3" t="s">
        <v>393</v>
      </c>
      <c r="E110" s="12">
        <v>42003</v>
      </c>
      <c r="F110" s="3" t="s">
        <v>473</v>
      </c>
      <c r="G110" s="7">
        <v>45630</v>
      </c>
      <c r="H110" s="5">
        <v>9.5</v>
      </c>
      <c r="I110" s="5" t="s">
        <v>320</v>
      </c>
      <c r="J110" s="4">
        <f>VLOOKUP(Таблиця1[[#This Row],[ISIN]],[1]Лист1!$B$9:$I$401,8,FALSE)</f>
        <v>2500000</v>
      </c>
    </row>
    <row r="111" spans="1:10" ht="356">
      <c r="A111" s="6">
        <v>109</v>
      </c>
      <c r="B111" s="3" t="s">
        <v>55</v>
      </c>
      <c r="C111" s="4">
        <v>3634</v>
      </c>
      <c r="D111" s="3" t="s">
        <v>393</v>
      </c>
      <c r="E111" s="12">
        <v>42003</v>
      </c>
      <c r="F111" s="3" t="s">
        <v>474</v>
      </c>
      <c r="G111" s="7">
        <v>45637</v>
      </c>
      <c r="H111" s="5">
        <v>9.5</v>
      </c>
      <c r="I111" s="5" t="s">
        <v>321</v>
      </c>
      <c r="J111" s="4">
        <f>VLOOKUP(Таблиця1[[#This Row],[ISIN]],[1]Лист1!$B$9:$I$401,8,FALSE)</f>
        <v>2500000</v>
      </c>
    </row>
    <row r="112" spans="1:10" ht="356">
      <c r="A112" s="6">
        <v>110</v>
      </c>
      <c r="B112" s="3" t="s">
        <v>56</v>
      </c>
      <c r="C112" s="4">
        <v>3640</v>
      </c>
      <c r="D112" s="3" t="s">
        <v>394</v>
      </c>
      <c r="E112" s="12">
        <v>42095</v>
      </c>
      <c r="F112" s="3" t="s">
        <v>475</v>
      </c>
      <c r="G112" s="7">
        <v>45735</v>
      </c>
      <c r="H112" s="5">
        <v>9.5</v>
      </c>
      <c r="I112" s="5">
        <v>47.5</v>
      </c>
      <c r="J112" s="4">
        <f>VLOOKUP(Таблиця1[[#This Row],[ISIN]],[1]Лист1!$B$9:$I$401,8,FALSE)</f>
        <v>3203998</v>
      </c>
    </row>
    <row r="113" spans="1:10" ht="356">
      <c r="A113" s="6">
        <v>111</v>
      </c>
      <c r="B113" s="3" t="s">
        <v>57</v>
      </c>
      <c r="C113" s="4">
        <v>3633</v>
      </c>
      <c r="D113" s="3" t="s">
        <v>395</v>
      </c>
      <c r="E113" s="12">
        <v>42130</v>
      </c>
      <c r="F113" s="3" t="s">
        <v>476</v>
      </c>
      <c r="G113" s="7">
        <v>45763</v>
      </c>
      <c r="H113" s="5">
        <v>11.97</v>
      </c>
      <c r="I113" s="5" t="s">
        <v>322</v>
      </c>
      <c r="J113" s="4">
        <f>VLOOKUP(Таблиця1[[#This Row],[ISIN]],[1]Лист1!$B$9:$I$401,8,FALSE)</f>
        <v>1600000</v>
      </c>
    </row>
    <row r="114" spans="1:10" ht="289">
      <c r="A114" s="6">
        <v>112</v>
      </c>
      <c r="B114" s="3" t="s">
        <v>128</v>
      </c>
      <c r="C114" s="4">
        <v>2773</v>
      </c>
      <c r="D114" s="3" t="s">
        <v>589</v>
      </c>
      <c r="E114" s="12">
        <v>43014</v>
      </c>
      <c r="F114" s="3" t="s">
        <v>477</v>
      </c>
      <c r="G114" s="7">
        <v>45787</v>
      </c>
      <c r="H114" s="5">
        <v>11.3</v>
      </c>
      <c r="I114" s="5" t="s">
        <v>323</v>
      </c>
      <c r="J114" s="4">
        <f>VLOOKUP(Таблиця1[[#This Row],[ISIN]],[1]Лист1!$B$9:$I$401,8,FALSE)</f>
        <v>2500000</v>
      </c>
    </row>
    <row r="115" spans="1:10" ht="356">
      <c r="A115" s="6">
        <v>113</v>
      </c>
      <c r="B115" s="3" t="s">
        <v>58</v>
      </c>
      <c r="C115" s="4">
        <v>3640</v>
      </c>
      <c r="D115" s="3" t="s">
        <v>396</v>
      </c>
      <c r="E115" s="12">
        <v>42214</v>
      </c>
      <c r="F115" s="3" t="s">
        <v>478</v>
      </c>
      <c r="G115" s="7">
        <v>45854</v>
      </c>
      <c r="H115" s="5">
        <v>9.5</v>
      </c>
      <c r="I115" s="5">
        <v>47.5</v>
      </c>
      <c r="J115" s="4">
        <f>VLOOKUP(Таблиця1[[#This Row],[ISIN]],[1]Лист1!$B$9:$I$401,8,FALSE)</f>
        <v>633000</v>
      </c>
    </row>
    <row r="116" spans="1:10" ht="372">
      <c r="A116" s="6">
        <v>114</v>
      </c>
      <c r="B116" s="3" t="s">
        <v>59</v>
      </c>
      <c r="C116" s="4">
        <v>3760</v>
      </c>
      <c r="D116" s="3" t="s">
        <v>395</v>
      </c>
      <c r="E116" s="12">
        <v>42108</v>
      </c>
      <c r="F116" s="3" t="s">
        <v>479</v>
      </c>
      <c r="G116" s="7">
        <v>45868</v>
      </c>
      <c r="H116" s="5">
        <v>11.72</v>
      </c>
      <c r="I116" s="5" t="s">
        <v>324</v>
      </c>
      <c r="J116" s="4">
        <f>VLOOKUP(Таблиця1[[#This Row],[ISIN]],[1]Лист1!$B$9:$I$401,8,FALSE)</f>
        <v>1500000</v>
      </c>
    </row>
    <row r="117" spans="1:10" ht="372">
      <c r="A117" s="6">
        <v>115</v>
      </c>
      <c r="B117" s="3" t="s">
        <v>60</v>
      </c>
      <c r="C117" s="4">
        <v>3788</v>
      </c>
      <c r="D117" s="3" t="s">
        <v>395</v>
      </c>
      <c r="E117" s="12">
        <v>42150</v>
      </c>
      <c r="F117" s="3" t="s">
        <v>480</v>
      </c>
      <c r="G117" s="7">
        <v>45938</v>
      </c>
      <c r="H117" s="5">
        <v>11.9</v>
      </c>
      <c r="I117" s="5" t="s">
        <v>325</v>
      </c>
      <c r="J117" s="4">
        <f>VLOOKUP(Таблиця1[[#This Row],[ISIN]],[1]Лист1!$B$9:$I$401,8,FALSE)</f>
        <v>2200000</v>
      </c>
    </row>
    <row r="118" spans="1:10" ht="356">
      <c r="A118" s="6">
        <v>116</v>
      </c>
      <c r="B118" s="3" t="s">
        <v>61</v>
      </c>
      <c r="C118" s="4">
        <v>3561</v>
      </c>
      <c r="D118" s="3" t="s">
        <v>397</v>
      </c>
      <c r="E118" s="12">
        <v>42398</v>
      </c>
      <c r="F118" s="3" t="s">
        <v>234</v>
      </c>
      <c r="G118" s="12" t="s">
        <v>235</v>
      </c>
      <c r="H118" s="5">
        <v>6</v>
      </c>
      <c r="I118" s="5" t="s">
        <v>326</v>
      </c>
      <c r="J118" s="4">
        <f>VLOOKUP(Таблиця1[[#This Row],[ISIN]],[1]Лист1!$B$9:$I$401,8,FALSE)</f>
        <v>2500000</v>
      </c>
    </row>
    <row r="119" spans="1:10" ht="306">
      <c r="A119" s="6">
        <v>117</v>
      </c>
      <c r="B119" s="3" t="s">
        <v>130</v>
      </c>
      <c r="C119" s="4">
        <v>2957</v>
      </c>
      <c r="D119" s="3" t="s">
        <v>589</v>
      </c>
      <c r="E119" s="12">
        <v>43014</v>
      </c>
      <c r="F119" s="3" t="s">
        <v>562</v>
      </c>
      <c r="G119" s="12">
        <v>45971</v>
      </c>
      <c r="H119" s="5">
        <v>11.29</v>
      </c>
      <c r="I119" s="5" t="s">
        <v>327</v>
      </c>
      <c r="J119" s="4">
        <f>VLOOKUP(Таблиця1[[#This Row],[ISIN]],[1]Лист1!$B$9:$I$401,8,FALSE)</f>
        <v>2500000</v>
      </c>
    </row>
    <row r="120" spans="1:10" ht="356">
      <c r="A120" s="6">
        <v>118</v>
      </c>
      <c r="B120" s="3" t="s">
        <v>62</v>
      </c>
      <c r="C120" s="4">
        <v>3575</v>
      </c>
      <c r="D120" s="3" t="s">
        <v>397</v>
      </c>
      <c r="E120" s="12">
        <v>42398</v>
      </c>
      <c r="F120" s="3" t="s">
        <v>236</v>
      </c>
      <c r="G120" s="12" t="s">
        <v>237</v>
      </c>
      <c r="H120" s="5">
        <v>6</v>
      </c>
      <c r="I120" s="5" t="s">
        <v>328</v>
      </c>
      <c r="J120" s="4">
        <f>VLOOKUP(Таблиця1[[#This Row],[ISIN]],[1]Лист1!$B$9:$I$401,8,FALSE)</f>
        <v>2455520</v>
      </c>
    </row>
    <row r="121" spans="1:10" ht="356">
      <c r="A121" s="6">
        <v>119</v>
      </c>
      <c r="B121" s="3" t="s">
        <v>63</v>
      </c>
      <c r="C121" s="4">
        <v>3589</v>
      </c>
      <c r="D121" s="3" t="s">
        <v>398</v>
      </c>
      <c r="E121" s="12">
        <v>42398</v>
      </c>
      <c r="F121" s="3" t="s">
        <v>238</v>
      </c>
      <c r="G121" s="12" t="s">
        <v>239</v>
      </c>
      <c r="H121" s="5">
        <v>6</v>
      </c>
      <c r="I121" s="5" t="s">
        <v>329</v>
      </c>
      <c r="J121" s="4">
        <f>VLOOKUP(Таблиця1[[#This Row],[ISIN]],[1]Лист1!$B$9:$I$401,8,FALSE)</f>
        <v>3000000</v>
      </c>
    </row>
    <row r="122" spans="1:10" ht="388">
      <c r="A122" s="6">
        <v>120</v>
      </c>
      <c r="B122" s="3" t="s">
        <v>64</v>
      </c>
      <c r="C122" s="4">
        <v>3879</v>
      </c>
      <c r="D122" s="3" t="s">
        <v>395</v>
      </c>
      <c r="E122" s="12">
        <v>42122</v>
      </c>
      <c r="F122" s="3" t="s">
        <v>481</v>
      </c>
      <c r="G122" s="7">
        <v>46001</v>
      </c>
      <c r="H122" s="5">
        <v>11.54</v>
      </c>
      <c r="I122" s="5" t="s">
        <v>330</v>
      </c>
      <c r="J122" s="4">
        <f>VLOOKUP(Таблиця1[[#This Row],[ISIN]],[1]Лист1!$B$9:$I$401,8,FALSE)</f>
        <v>1800000</v>
      </c>
    </row>
    <row r="123" spans="1:10" ht="356">
      <c r="A123" s="6">
        <v>121</v>
      </c>
      <c r="B123" s="3" t="s">
        <v>65</v>
      </c>
      <c r="C123" s="4">
        <v>3617</v>
      </c>
      <c r="D123" s="3" t="s">
        <v>398</v>
      </c>
      <c r="E123" s="12">
        <v>42398</v>
      </c>
      <c r="F123" s="3" t="s">
        <v>240</v>
      </c>
      <c r="G123" s="12" t="s">
        <v>241</v>
      </c>
      <c r="H123" s="5">
        <v>6</v>
      </c>
      <c r="I123" s="5" t="s">
        <v>331</v>
      </c>
      <c r="J123" s="4">
        <f>VLOOKUP(Таблиця1[[#This Row],[ISIN]],[1]Лист1!$B$9:$I$401,8,FALSE)</f>
        <v>3000000</v>
      </c>
    </row>
    <row r="124" spans="1:10" ht="356">
      <c r="A124" s="6">
        <v>122</v>
      </c>
      <c r="B124" s="3" t="s">
        <v>66</v>
      </c>
      <c r="C124" s="4">
        <v>3638</v>
      </c>
      <c r="D124" s="3" t="s">
        <v>398</v>
      </c>
      <c r="E124" s="12">
        <v>42398</v>
      </c>
      <c r="F124" s="3" t="s">
        <v>242</v>
      </c>
      <c r="G124" s="12" t="s">
        <v>243</v>
      </c>
      <c r="H124" s="5">
        <v>6</v>
      </c>
      <c r="I124" s="5" t="s">
        <v>332</v>
      </c>
      <c r="J124" s="4">
        <f>VLOOKUP(Таблиця1[[#This Row],[ISIN]],[1]Лист1!$B$9:$I$401,8,FALSE)</f>
        <v>3319000</v>
      </c>
    </row>
    <row r="125" spans="1:10" ht="388">
      <c r="A125" s="6">
        <v>123</v>
      </c>
      <c r="B125" s="3" t="s">
        <v>67</v>
      </c>
      <c r="C125" s="4">
        <v>3942</v>
      </c>
      <c r="D125" s="3" t="s">
        <v>395</v>
      </c>
      <c r="E125" s="12">
        <v>42164</v>
      </c>
      <c r="F125" s="3" t="s">
        <v>482</v>
      </c>
      <c r="G125" s="7">
        <v>46106</v>
      </c>
      <c r="H125" s="5">
        <v>11.8</v>
      </c>
      <c r="I125" s="5" t="s">
        <v>333</v>
      </c>
      <c r="J125" s="4">
        <f>VLOOKUP(Таблиця1[[#This Row],[ISIN]],[1]Лист1!$B$9:$I$401,8,FALSE)</f>
        <v>2500000</v>
      </c>
    </row>
    <row r="126" spans="1:10" ht="388">
      <c r="A126" s="6">
        <v>124</v>
      </c>
      <c r="B126" s="3" t="s">
        <v>68</v>
      </c>
      <c r="C126" s="4">
        <v>3963</v>
      </c>
      <c r="D126" s="3" t="s">
        <v>395</v>
      </c>
      <c r="E126" s="12">
        <v>42171</v>
      </c>
      <c r="F126" s="3" t="s">
        <v>483</v>
      </c>
      <c r="G126" s="7">
        <v>46134</v>
      </c>
      <c r="H126" s="5">
        <v>11.79</v>
      </c>
      <c r="I126" s="5" t="s">
        <v>334</v>
      </c>
      <c r="J126" s="4">
        <f>VLOOKUP(Таблиця1[[#This Row],[ISIN]],[1]Лист1!$B$9:$I$401,8,FALSE)</f>
        <v>2500000</v>
      </c>
    </row>
    <row r="127" spans="1:10" ht="388">
      <c r="A127" s="6">
        <v>125</v>
      </c>
      <c r="B127" s="3" t="s">
        <v>69</v>
      </c>
      <c r="C127" s="4">
        <v>3956</v>
      </c>
      <c r="D127" s="3" t="s">
        <v>395</v>
      </c>
      <c r="E127" s="12">
        <v>42192</v>
      </c>
      <c r="F127" s="3" t="s">
        <v>484</v>
      </c>
      <c r="G127" s="7">
        <v>46148</v>
      </c>
      <c r="H127" s="5">
        <v>11.89</v>
      </c>
      <c r="I127" s="5" t="s">
        <v>335</v>
      </c>
      <c r="J127" s="4">
        <f>VLOOKUP(Таблиця1[[#This Row],[ISIN]],[1]Лист1!$B$9:$I$401,8,FALSE)</f>
        <v>500000</v>
      </c>
    </row>
    <row r="128" spans="1:10" ht="388">
      <c r="A128" s="6">
        <v>126</v>
      </c>
      <c r="B128" s="3" t="s">
        <v>70</v>
      </c>
      <c r="C128" s="4">
        <v>3991</v>
      </c>
      <c r="D128" s="3" t="s">
        <v>395</v>
      </c>
      <c r="E128" s="12">
        <v>42178</v>
      </c>
      <c r="F128" s="14" t="s">
        <v>485</v>
      </c>
      <c r="G128" s="7">
        <v>46169</v>
      </c>
      <c r="H128" s="5">
        <v>11.78</v>
      </c>
      <c r="I128" s="5" t="s">
        <v>336</v>
      </c>
      <c r="J128" s="4">
        <f>VLOOKUP(Таблиця1[[#This Row],[ISIN]],[1]Лист1!$B$9:$I$401,8,FALSE)</f>
        <v>1200000</v>
      </c>
    </row>
    <row r="129" spans="1:10" ht="388">
      <c r="A129" s="6">
        <v>127</v>
      </c>
      <c r="B129" s="3" t="s">
        <v>71</v>
      </c>
      <c r="C129" s="4">
        <v>3991</v>
      </c>
      <c r="D129" s="3" t="s">
        <v>395</v>
      </c>
      <c r="E129" s="12">
        <v>42185</v>
      </c>
      <c r="F129" s="3" t="s">
        <v>561</v>
      </c>
      <c r="G129" s="7">
        <v>46176</v>
      </c>
      <c r="H129" s="5">
        <v>11.78</v>
      </c>
      <c r="I129" s="5" t="s">
        <v>337</v>
      </c>
      <c r="J129" s="4">
        <f>VLOOKUP(Таблиця1[[#This Row],[ISIN]],[1]Лист1!$B$9:$I$401,8,FALSE)</f>
        <v>1500000</v>
      </c>
    </row>
    <row r="130" spans="1:10" ht="388">
      <c r="A130" s="6">
        <v>128</v>
      </c>
      <c r="B130" s="3" t="s">
        <v>72</v>
      </c>
      <c r="C130" s="4">
        <v>3977</v>
      </c>
      <c r="D130" s="3" t="s">
        <v>395</v>
      </c>
      <c r="E130" s="12">
        <v>42220</v>
      </c>
      <c r="F130" s="3" t="s">
        <v>560</v>
      </c>
      <c r="G130" s="7">
        <v>46197</v>
      </c>
      <c r="H130" s="5">
        <v>11.94</v>
      </c>
      <c r="I130" s="5" t="s">
        <v>338</v>
      </c>
      <c r="J130" s="4">
        <f>VLOOKUP(Таблиця1[[#This Row],[ISIN]],[1]Лист1!$B$9:$I$401,8,FALSE)</f>
        <v>500000</v>
      </c>
    </row>
    <row r="131" spans="1:10" ht="404">
      <c r="A131" s="6">
        <v>129</v>
      </c>
      <c r="B131" s="3" t="s">
        <v>73</v>
      </c>
      <c r="C131" s="4">
        <v>4110</v>
      </c>
      <c r="D131" s="3" t="s">
        <v>395</v>
      </c>
      <c r="E131" s="12">
        <v>42199</v>
      </c>
      <c r="F131" s="3" t="s">
        <v>559</v>
      </c>
      <c r="G131" s="7">
        <v>46309</v>
      </c>
      <c r="H131" s="5">
        <v>11.83</v>
      </c>
      <c r="I131" s="5" t="s">
        <v>339</v>
      </c>
      <c r="J131" s="4">
        <f>VLOOKUP(Таблиця1[[#This Row],[ISIN]],[1]Лист1!$B$9:$I$401,8,FALSE)</f>
        <v>1000000</v>
      </c>
    </row>
    <row r="132" spans="1:10" ht="404">
      <c r="A132" s="6">
        <v>130</v>
      </c>
      <c r="B132" s="3" t="s">
        <v>74</v>
      </c>
      <c r="C132" s="4">
        <v>4138</v>
      </c>
      <c r="D132" s="3" t="s">
        <v>395</v>
      </c>
      <c r="E132" s="12">
        <v>42213</v>
      </c>
      <c r="F132" s="3" t="s">
        <v>558</v>
      </c>
      <c r="G132" s="7">
        <v>46351</v>
      </c>
      <c r="H132" s="5">
        <v>11.82</v>
      </c>
      <c r="I132" s="5" t="s">
        <v>340</v>
      </c>
      <c r="J132" s="4">
        <f>VLOOKUP(Таблиця1[[#This Row],[ISIN]],[1]Лист1!$B$9:$I$401,8,FALSE)</f>
        <v>1200000</v>
      </c>
    </row>
    <row r="133" spans="1:10" ht="404">
      <c r="A133" s="6">
        <v>131</v>
      </c>
      <c r="B133" s="3" t="s">
        <v>75</v>
      </c>
      <c r="C133" s="4">
        <v>4131</v>
      </c>
      <c r="D133" s="3" t="s">
        <v>395</v>
      </c>
      <c r="E133" s="12">
        <v>42234</v>
      </c>
      <c r="F133" s="3" t="s">
        <v>557</v>
      </c>
      <c r="G133" s="7">
        <v>46365</v>
      </c>
      <c r="H133" s="5">
        <v>11.88</v>
      </c>
      <c r="I133" s="5" t="s">
        <v>341</v>
      </c>
      <c r="J133" s="4">
        <f>VLOOKUP(Таблиця1[[#This Row],[ISIN]],[1]Лист1!$B$9:$I$401,8,FALSE)</f>
        <v>1200000</v>
      </c>
    </row>
    <row r="134" spans="1:10" ht="356">
      <c r="A134" s="6">
        <v>132</v>
      </c>
      <c r="B134" s="3" t="s">
        <v>124</v>
      </c>
      <c r="C134" s="4">
        <v>3603</v>
      </c>
      <c r="D134" s="3" t="s">
        <v>399</v>
      </c>
      <c r="E134" s="12">
        <v>42776</v>
      </c>
      <c r="F134" s="3" t="s">
        <v>244</v>
      </c>
      <c r="G134" s="12" t="s">
        <v>245</v>
      </c>
      <c r="H134" s="5">
        <v>6</v>
      </c>
      <c r="I134" s="5" t="s">
        <v>342</v>
      </c>
      <c r="J134" s="4">
        <f>VLOOKUP(Таблиця1[[#This Row],[ISIN]],[1]Лист1!$B$9:$I$401,8,FALSE)</f>
        <v>3022001</v>
      </c>
    </row>
    <row r="135" spans="1:10" ht="404">
      <c r="A135" s="6">
        <v>133</v>
      </c>
      <c r="B135" s="3" t="s">
        <v>76</v>
      </c>
      <c r="C135" s="4">
        <v>4166</v>
      </c>
      <c r="D135" s="3" t="s">
        <v>395</v>
      </c>
      <c r="E135" s="12">
        <v>42227</v>
      </c>
      <c r="F135" s="3" t="s">
        <v>556</v>
      </c>
      <c r="G135" s="7">
        <v>46393</v>
      </c>
      <c r="H135" s="5">
        <v>11.87</v>
      </c>
      <c r="I135" s="5" t="s">
        <v>343</v>
      </c>
      <c r="J135" s="4">
        <f>VLOOKUP(Таблиця1[[#This Row],[ISIN]],[1]Лист1!$B$9:$I$401,8,FALSE)</f>
        <v>800000</v>
      </c>
    </row>
    <row r="136" spans="1:10" ht="356">
      <c r="A136" s="6">
        <v>134</v>
      </c>
      <c r="B136" s="3" t="s">
        <v>123</v>
      </c>
      <c r="C136" s="4">
        <v>3634</v>
      </c>
      <c r="D136" s="3" t="s">
        <v>400</v>
      </c>
      <c r="E136" s="12">
        <v>42780</v>
      </c>
      <c r="F136" s="3" t="s">
        <v>246</v>
      </c>
      <c r="G136" s="12" t="s">
        <v>247</v>
      </c>
      <c r="H136" s="5">
        <v>6</v>
      </c>
      <c r="I136" s="5" t="s">
        <v>344</v>
      </c>
      <c r="J136" s="4">
        <f>VLOOKUP(Таблиця1[[#This Row],[ISIN]],[1]Лист1!$B$9:$I$401,8,FALSE)</f>
        <v>3464920</v>
      </c>
    </row>
    <row r="137" spans="1:10" ht="356">
      <c r="A137" s="6">
        <v>135</v>
      </c>
      <c r="B137" s="3" t="s">
        <v>129</v>
      </c>
      <c r="C137" s="4">
        <v>3503</v>
      </c>
      <c r="D137" s="3" t="s">
        <v>589</v>
      </c>
      <c r="E137" s="12">
        <v>43014</v>
      </c>
      <c r="F137" s="3" t="s">
        <v>555</v>
      </c>
      <c r="G137" s="7">
        <v>46517</v>
      </c>
      <c r="H137" s="5">
        <v>10.57</v>
      </c>
      <c r="I137" s="5" t="s">
        <v>345</v>
      </c>
      <c r="J137" s="4">
        <f>VLOOKUP(Таблиця1[[#This Row],[ISIN]],[1]Лист1!$B$9:$I$401,8,FALSE)</f>
        <v>5500000</v>
      </c>
    </row>
    <row r="138" spans="1:10" ht="356">
      <c r="A138" s="6">
        <v>136</v>
      </c>
      <c r="B138" s="3" t="s">
        <v>188</v>
      </c>
      <c r="C138" s="4">
        <v>3571</v>
      </c>
      <c r="D138" s="3" t="s">
        <v>401</v>
      </c>
      <c r="E138" s="12">
        <v>43095</v>
      </c>
      <c r="F138" s="18" t="s">
        <v>554</v>
      </c>
      <c r="G138" s="7">
        <v>46666</v>
      </c>
      <c r="H138" s="5">
        <v>9.6999999999999993</v>
      </c>
      <c r="I138" s="5" t="s">
        <v>346</v>
      </c>
      <c r="J138" s="4">
        <f>VLOOKUP(Таблиця1[[#This Row],[ISIN]],[1]Лист1!$B$9:$I$401,8,FALSE)</f>
        <v>4065000</v>
      </c>
    </row>
    <row r="139" spans="1:10" ht="372">
      <c r="A139" s="6">
        <v>137</v>
      </c>
      <c r="B139" s="3" t="s">
        <v>131</v>
      </c>
      <c r="C139" s="4">
        <v>3687</v>
      </c>
      <c r="D139" s="3" t="s">
        <v>589</v>
      </c>
      <c r="E139" s="12">
        <v>43014</v>
      </c>
      <c r="F139" s="3" t="s">
        <v>553</v>
      </c>
      <c r="G139" s="7">
        <v>46701</v>
      </c>
      <c r="H139" s="5">
        <v>10.36</v>
      </c>
      <c r="I139" s="5" t="s">
        <v>347</v>
      </c>
      <c r="J139" s="4">
        <f>VLOOKUP(Таблиця1[[#This Row],[ISIN]],[1]Лист1!$B$9:$I$401,8,FALSE)</f>
        <v>5500000</v>
      </c>
    </row>
    <row r="140" spans="1:10" ht="356">
      <c r="A140" s="6">
        <v>138</v>
      </c>
      <c r="B140" s="3" t="s">
        <v>185</v>
      </c>
      <c r="C140" s="4">
        <v>3634</v>
      </c>
      <c r="D140" s="3" t="s">
        <v>401</v>
      </c>
      <c r="E140" s="12">
        <v>43095</v>
      </c>
      <c r="F140" s="19" t="s">
        <v>552</v>
      </c>
      <c r="G140" s="7">
        <v>46729</v>
      </c>
      <c r="H140" s="5">
        <v>9.6999999999999993</v>
      </c>
      <c r="I140" s="5" t="s">
        <v>348</v>
      </c>
      <c r="J140" s="4">
        <f>VLOOKUP(Таблиця1[[#This Row],[ISIN]],[1]Лист1!$B$9:$I$401,8,FALSE)</f>
        <v>4000000</v>
      </c>
    </row>
    <row r="141" spans="1:10" ht="409.6">
      <c r="A141" s="6">
        <v>139</v>
      </c>
      <c r="B141" s="3" t="s">
        <v>77</v>
      </c>
      <c r="C141" s="4">
        <v>4509</v>
      </c>
      <c r="D141" s="3" t="s">
        <v>402</v>
      </c>
      <c r="E141" s="12">
        <v>42276</v>
      </c>
      <c r="F141" s="3" t="s">
        <v>551</v>
      </c>
      <c r="G141" s="7">
        <v>46785</v>
      </c>
      <c r="H141" s="5">
        <v>11.58</v>
      </c>
      <c r="I141" s="5" t="s">
        <v>349</v>
      </c>
      <c r="J141" s="4">
        <f>VLOOKUP(Таблиця1[[#This Row],[ISIN]],[1]Лист1!$B$9:$I$401,8,FALSE)</f>
        <v>2500000</v>
      </c>
    </row>
    <row r="142" spans="1:10" ht="409.6">
      <c r="A142" s="6">
        <v>140</v>
      </c>
      <c r="B142" s="3" t="s">
        <v>78</v>
      </c>
      <c r="C142" s="4">
        <v>4537</v>
      </c>
      <c r="D142" s="3" t="s">
        <v>402</v>
      </c>
      <c r="E142" s="12">
        <v>42276</v>
      </c>
      <c r="F142" s="3" t="s">
        <v>550</v>
      </c>
      <c r="G142" s="7">
        <v>46813</v>
      </c>
      <c r="H142" s="5">
        <v>11.57</v>
      </c>
      <c r="I142" s="5" t="s">
        <v>350</v>
      </c>
      <c r="J142" s="4">
        <f>VLOOKUP(Таблиця1[[#This Row],[ISIN]],[1]Лист1!$B$9:$I$401,8,FALSE)</f>
        <v>2500000</v>
      </c>
    </row>
    <row r="143" spans="1:10" ht="409.6">
      <c r="A143" s="6">
        <v>141</v>
      </c>
      <c r="B143" s="3" t="s">
        <v>79</v>
      </c>
      <c r="C143" s="4">
        <v>4509</v>
      </c>
      <c r="D143" s="3" t="s">
        <v>402</v>
      </c>
      <c r="E143" s="12">
        <v>42332</v>
      </c>
      <c r="F143" s="3" t="s">
        <v>549</v>
      </c>
      <c r="G143" s="7">
        <v>46841</v>
      </c>
      <c r="H143" s="5">
        <v>11.11</v>
      </c>
      <c r="I143" s="5" t="s">
        <v>351</v>
      </c>
      <c r="J143" s="4">
        <f>VLOOKUP(Таблиця1[[#This Row],[ISIN]],[1]Лист1!$B$9:$I$401,8,FALSE)</f>
        <v>2000000</v>
      </c>
    </row>
    <row r="144" spans="1:10" ht="409.6">
      <c r="A144" s="6">
        <v>142</v>
      </c>
      <c r="B144" s="3" t="s">
        <v>80</v>
      </c>
      <c r="C144" s="4">
        <v>4516</v>
      </c>
      <c r="D144" s="3" t="s">
        <v>402</v>
      </c>
      <c r="E144" s="12">
        <v>42353</v>
      </c>
      <c r="F144" s="3" t="s">
        <v>548</v>
      </c>
      <c r="G144" s="7">
        <v>46869</v>
      </c>
      <c r="H144" s="5">
        <v>10.71</v>
      </c>
      <c r="I144" s="5" t="s">
        <v>352</v>
      </c>
      <c r="J144" s="4">
        <f>VLOOKUP(Таблиця1[[#This Row],[ISIN]],[1]Лист1!$B$9:$I$401,8,FALSE)</f>
        <v>4000000</v>
      </c>
    </row>
    <row r="145" spans="1:10" ht="372">
      <c r="A145" s="6">
        <v>143</v>
      </c>
      <c r="B145" s="3" t="s">
        <v>186</v>
      </c>
      <c r="C145" s="4">
        <v>3816</v>
      </c>
      <c r="D145" s="3" t="s">
        <v>401</v>
      </c>
      <c r="E145" s="12">
        <v>43095</v>
      </c>
      <c r="F145" s="19" t="s">
        <v>547</v>
      </c>
      <c r="G145" s="7">
        <v>46911</v>
      </c>
      <c r="H145" s="5">
        <v>9.6999999999999993</v>
      </c>
      <c r="I145" s="5" t="s">
        <v>353</v>
      </c>
      <c r="J145" s="4">
        <f>VLOOKUP(Таблиця1[[#This Row],[ISIN]],[1]Лист1!$B$9:$I$401,8,FALSE)</f>
        <v>4000000</v>
      </c>
    </row>
    <row r="146" spans="1:10" ht="409.6">
      <c r="A146" s="6">
        <v>144</v>
      </c>
      <c r="B146" s="3" t="s">
        <v>91</v>
      </c>
      <c r="C146" s="4">
        <v>4276</v>
      </c>
      <c r="D146" s="3" t="s">
        <v>403</v>
      </c>
      <c r="E146" s="12">
        <v>42733</v>
      </c>
      <c r="F146" s="3" t="s">
        <v>248</v>
      </c>
      <c r="G146" s="12" t="s">
        <v>249</v>
      </c>
      <c r="H146" s="5">
        <v>6</v>
      </c>
      <c r="I146" s="5" t="s">
        <v>354</v>
      </c>
      <c r="J146" s="4">
        <f>VLOOKUP(Таблиця1[[#This Row],[ISIN]],[1]Лист1!$B$9:$I$401,8,FALSE)</f>
        <v>4000000</v>
      </c>
    </row>
    <row r="147" spans="1:10" ht="409.6">
      <c r="A147" s="6">
        <v>145</v>
      </c>
      <c r="B147" s="3" t="s">
        <v>92</v>
      </c>
      <c r="C147" s="4">
        <v>4304</v>
      </c>
      <c r="D147" s="3" t="s">
        <v>403</v>
      </c>
      <c r="E147" s="7">
        <v>42733</v>
      </c>
      <c r="F147" s="3" t="s">
        <v>250</v>
      </c>
      <c r="G147" s="12" t="s">
        <v>251</v>
      </c>
      <c r="H147" s="5">
        <v>6</v>
      </c>
      <c r="I147" s="5" t="s">
        <v>355</v>
      </c>
      <c r="J147" s="4">
        <f>VLOOKUP(Таблиця1[[#This Row],[ISIN]],[1]Лист1!$B$9:$I$401,8,FALSE)</f>
        <v>4000000</v>
      </c>
    </row>
    <row r="148" spans="1:10" ht="409.6">
      <c r="A148" s="6">
        <v>146</v>
      </c>
      <c r="B148" s="3" t="s">
        <v>93</v>
      </c>
      <c r="C148" s="4">
        <v>4346</v>
      </c>
      <c r="D148" s="3" t="s">
        <v>403</v>
      </c>
      <c r="E148" s="7">
        <v>42733</v>
      </c>
      <c r="F148" s="12" t="s">
        <v>252</v>
      </c>
      <c r="G148" s="12" t="s">
        <v>253</v>
      </c>
      <c r="H148" s="5">
        <v>6</v>
      </c>
      <c r="I148" s="5" t="s">
        <v>356</v>
      </c>
      <c r="J148" s="4">
        <f>VLOOKUP(Таблиця1[[#This Row],[ISIN]],[1]Лист1!$B$9:$I$401,8,FALSE)</f>
        <v>4000000</v>
      </c>
    </row>
    <row r="149" spans="1:10" ht="388">
      <c r="A149" s="6">
        <v>147</v>
      </c>
      <c r="B149" s="3" t="s">
        <v>187</v>
      </c>
      <c r="C149" s="4">
        <v>3998</v>
      </c>
      <c r="D149" s="3" t="s">
        <v>401</v>
      </c>
      <c r="E149" s="7">
        <v>43095</v>
      </c>
      <c r="F149" s="19" t="s">
        <v>546</v>
      </c>
      <c r="G149" s="7">
        <v>47093</v>
      </c>
      <c r="H149" s="5">
        <v>9.6999999999999993</v>
      </c>
      <c r="I149" s="5" t="s">
        <v>353</v>
      </c>
      <c r="J149" s="4">
        <f>VLOOKUP(Таблиця1[[#This Row],[ISIN]],[1]Лист1!$B$9:$I$401,8,FALSE)</f>
        <v>4000000</v>
      </c>
    </row>
    <row r="150" spans="1:10" ht="272">
      <c r="A150" s="6">
        <v>148</v>
      </c>
      <c r="B150" s="3" t="s">
        <v>81</v>
      </c>
      <c r="C150" s="4">
        <v>5278</v>
      </c>
      <c r="D150" s="3" t="s">
        <v>404</v>
      </c>
      <c r="E150" s="12">
        <v>41957</v>
      </c>
      <c r="F150" s="3" t="s">
        <v>545</v>
      </c>
      <c r="G150" s="7">
        <v>47235</v>
      </c>
      <c r="H150" s="5">
        <v>12.5</v>
      </c>
      <c r="I150" s="5">
        <v>62.5</v>
      </c>
      <c r="J150" s="4">
        <f>VLOOKUP(Таблиця1[[#This Row],[ISIN]],[1]Лист1!$B$9:$I$401,8,FALSE)</f>
        <v>3250000</v>
      </c>
    </row>
    <row r="151" spans="1:10" ht="409.6">
      <c r="A151" s="6">
        <v>149</v>
      </c>
      <c r="B151" s="3" t="s">
        <v>133</v>
      </c>
      <c r="C151" s="4">
        <v>4234</v>
      </c>
      <c r="D151" s="3" t="s">
        <v>589</v>
      </c>
      <c r="E151" s="12">
        <v>43014</v>
      </c>
      <c r="F151" s="12" t="s">
        <v>544</v>
      </c>
      <c r="G151" s="7">
        <v>47254</v>
      </c>
      <c r="H151" s="5">
        <v>9.7799999999999994</v>
      </c>
      <c r="I151" s="5" t="s">
        <v>357</v>
      </c>
      <c r="J151" s="4">
        <f>VLOOKUP(Таблиця1[[#This Row],[ISIN]],[1]Лист1!$B$9:$I$401,8,FALSE)</f>
        <v>4000000</v>
      </c>
    </row>
    <row r="152" spans="1:10" ht="409.6">
      <c r="A152" s="6">
        <v>150</v>
      </c>
      <c r="B152" s="3" t="s">
        <v>94</v>
      </c>
      <c r="C152" s="4">
        <v>4521</v>
      </c>
      <c r="D152" s="3" t="s">
        <v>403</v>
      </c>
      <c r="E152" s="12">
        <v>42733</v>
      </c>
      <c r="F152" s="18" t="s">
        <v>254</v>
      </c>
      <c r="G152" s="12" t="s">
        <v>255</v>
      </c>
      <c r="H152" s="5" t="s">
        <v>95</v>
      </c>
      <c r="I152" s="5" t="s">
        <v>358</v>
      </c>
      <c r="J152" s="4">
        <f>VLOOKUP(Таблиця1[[#This Row],[ISIN]],[1]Лист1!$B$9:$I$401,8,FALSE)</f>
        <v>4000000</v>
      </c>
    </row>
    <row r="153" spans="1:10" ht="238">
      <c r="A153" s="6">
        <v>151</v>
      </c>
      <c r="B153" s="3" t="s">
        <v>96</v>
      </c>
      <c r="C153" s="4">
        <v>4647</v>
      </c>
      <c r="D153" s="3" t="s">
        <v>403</v>
      </c>
      <c r="E153" s="12">
        <v>42733</v>
      </c>
      <c r="F153" s="18" t="s">
        <v>256</v>
      </c>
      <c r="G153" s="12" t="s">
        <v>257</v>
      </c>
      <c r="H153" s="5" t="s">
        <v>95</v>
      </c>
      <c r="I153" s="5" t="s">
        <v>359</v>
      </c>
      <c r="J153" s="4">
        <f>VLOOKUP(Таблиця1[[#This Row],[ISIN]],[1]Лист1!$B$9:$I$401,8,FALSE)</f>
        <v>4000000</v>
      </c>
    </row>
    <row r="154" spans="1:10" ht="272">
      <c r="A154" s="6">
        <v>152</v>
      </c>
      <c r="B154" s="3" t="s">
        <v>82</v>
      </c>
      <c r="C154" s="4">
        <v>5460</v>
      </c>
      <c r="D154" s="3" t="s">
        <v>404</v>
      </c>
      <c r="E154" s="12" t="s">
        <v>568</v>
      </c>
      <c r="F154" s="3" t="s">
        <v>543</v>
      </c>
      <c r="G154" s="7">
        <v>47403</v>
      </c>
      <c r="H154" s="5">
        <v>12.5</v>
      </c>
      <c r="I154" s="5">
        <v>62.5</v>
      </c>
      <c r="J154" s="4">
        <f>VLOOKUP(Таблиця1[[#This Row],[ISIN]],[1]Лист1!$B$9:$I$401,8,FALSE)</f>
        <v>1000000</v>
      </c>
    </row>
    <row r="155" spans="1:10" ht="409.6">
      <c r="A155" s="6">
        <v>153</v>
      </c>
      <c r="B155" s="3" t="s">
        <v>132</v>
      </c>
      <c r="C155" s="4">
        <v>4418</v>
      </c>
      <c r="D155" s="3" t="s">
        <v>589</v>
      </c>
      <c r="E155" s="12">
        <v>43014</v>
      </c>
      <c r="F155" s="3" t="s">
        <v>542</v>
      </c>
      <c r="G155" s="7">
        <v>47432</v>
      </c>
      <c r="H155" s="5">
        <v>9.61</v>
      </c>
      <c r="I155" s="5" t="s">
        <v>360</v>
      </c>
      <c r="J155" s="4">
        <f>VLOOKUP(Таблиця1[[#This Row],[ISIN]],[1]Лист1!$B$9:$I$401,8,FALSE)</f>
        <v>4000000</v>
      </c>
    </row>
    <row r="156" spans="1:10" ht="409.6">
      <c r="A156" s="6">
        <v>154</v>
      </c>
      <c r="B156" s="3" t="s">
        <v>97</v>
      </c>
      <c r="C156" s="4">
        <v>4717</v>
      </c>
      <c r="D156" s="3" t="s">
        <v>403</v>
      </c>
      <c r="E156" s="12">
        <v>42733</v>
      </c>
      <c r="F156" s="18" t="s">
        <v>258</v>
      </c>
      <c r="G156" s="12" t="s">
        <v>259</v>
      </c>
      <c r="H156" s="5">
        <v>6</v>
      </c>
      <c r="I156" s="5" t="s">
        <v>361</v>
      </c>
      <c r="J156" s="4">
        <f>VLOOKUP(Таблиця1[[#This Row],[ISIN]],[1]Лист1!$B$9:$I$401,8,FALSE)</f>
        <v>4000000</v>
      </c>
    </row>
    <row r="157" spans="1:10" ht="255">
      <c r="A157" s="6">
        <v>155</v>
      </c>
      <c r="B157" s="3" t="s">
        <v>108</v>
      </c>
      <c r="C157" s="4">
        <v>4816</v>
      </c>
      <c r="D157" s="3" t="s">
        <v>405</v>
      </c>
      <c r="E157" s="12">
        <v>42732</v>
      </c>
      <c r="F157" s="18" t="s">
        <v>541</v>
      </c>
      <c r="G157" s="7">
        <v>47548</v>
      </c>
      <c r="H157" s="5">
        <v>9.98</v>
      </c>
      <c r="I157" s="5" t="s">
        <v>362</v>
      </c>
      <c r="J157" s="4">
        <f>VLOOKUP(Таблиця1[[#This Row],[ISIN]],[1]Лист1!$B$9:$I$401,8,FALSE)</f>
        <v>4000000</v>
      </c>
    </row>
    <row r="158" spans="1:10" ht="255">
      <c r="A158" s="6">
        <v>156</v>
      </c>
      <c r="B158" s="3" t="s">
        <v>98</v>
      </c>
      <c r="C158" s="4">
        <v>4850</v>
      </c>
      <c r="D158" s="3" t="s">
        <v>403</v>
      </c>
      <c r="E158" s="12">
        <v>42733</v>
      </c>
      <c r="F158" s="18" t="s">
        <v>260</v>
      </c>
      <c r="G158" s="12" t="s">
        <v>261</v>
      </c>
      <c r="H158" s="5">
        <v>6</v>
      </c>
      <c r="I158" s="5" t="s">
        <v>355</v>
      </c>
      <c r="J158" s="4">
        <f>VLOOKUP(Таблиця1[[#This Row],[ISIN]],[1]Лист1!$B$9:$I$401,8,FALSE)</f>
        <v>4000000</v>
      </c>
    </row>
    <row r="159" spans="1:10" ht="255">
      <c r="A159" s="6">
        <v>157</v>
      </c>
      <c r="B159" s="3" t="s">
        <v>109</v>
      </c>
      <c r="C159" s="4">
        <v>4879</v>
      </c>
      <c r="D159" s="3" t="s">
        <v>406</v>
      </c>
      <c r="E159" s="12">
        <v>42732</v>
      </c>
      <c r="F159" s="18" t="s">
        <v>540</v>
      </c>
      <c r="G159" s="7">
        <v>47611</v>
      </c>
      <c r="H159" s="5">
        <v>9.9499999999999993</v>
      </c>
      <c r="I159" s="5" t="s">
        <v>363</v>
      </c>
      <c r="J159" s="4">
        <f>VLOOKUP(Таблиця1[[#This Row],[ISIN]],[1]Лист1!$B$9:$I$401,8,FALSE)</f>
        <v>4000000</v>
      </c>
    </row>
    <row r="160" spans="1:10" ht="255">
      <c r="A160" s="6">
        <v>158</v>
      </c>
      <c r="B160" s="3" t="s">
        <v>99</v>
      </c>
      <c r="C160" s="4">
        <v>4913</v>
      </c>
      <c r="D160" s="3" t="s">
        <v>403</v>
      </c>
      <c r="E160" s="12">
        <v>42733</v>
      </c>
      <c r="F160" s="18" t="s">
        <v>262</v>
      </c>
      <c r="G160" s="12" t="s">
        <v>263</v>
      </c>
      <c r="H160" s="5">
        <v>6</v>
      </c>
      <c r="I160" s="5" t="s">
        <v>364</v>
      </c>
      <c r="J160" s="4">
        <f>VLOOKUP(Таблиця1[[#This Row],[ISIN]],[1]Лист1!$B$9:$I$401,8,FALSE)</f>
        <v>4000000</v>
      </c>
    </row>
    <row r="161" spans="1:10" ht="255">
      <c r="A161" s="6">
        <v>159</v>
      </c>
      <c r="B161" s="3" t="s">
        <v>125</v>
      </c>
      <c r="C161" s="4">
        <v>4874</v>
      </c>
      <c r="D161" s="3" t="s">
        <v>407</v>
      </c>
      <c r="E161" s="12">
        <v>42807</v>
      </c>
      <c r="F161" s="18" t="s">
        <v>539</v>
      </c>
      <c r="G161" s="7">
        <v>47681</v>
      </c>
      <c r="H161" s="5">
        <v>9</v>
      </c>
      <c r="I161" s="5" t="s">
        <v>365</v>
      </c>
      <c r="J161" s="4">
        <f>VLOOKUP(Таблиця1[[#This Row],[ISIN]],[1]Лист1!$B$9:$I$401,8,FALSE)</f>
        <v>4700001</v>
      </c>
    </row>
    <row r="162" spans="1:10" ht="255">
      <c r="A162" s="6">
        <v>160</v>
      </c>
      <c r="B162" s="3" t="s">
        <v>110</v>
      </c>
      <c r="C162" s="4">
        <v>4970</v>
      </c>
      <c r="D162" s="3" t="s">
        <v>405</v>
      </c>
      <c r="E162" s="12">
        <v>42732</v>
      </c>
      <c r="F162" s="18" t="s">
        <v>538</v>
      </c>
      <c r="G162" s="7">
        <v>47702</v>
      </c>
      <c r="H162" s="5">
        <v>9.91</v>
      </c>
      <c r="I162" s="5" t="s">
        <v>366</v>
      </c>
      <c r="J162" s="4">
        <f>VLOOKUP(Таблиця1[[#This Row],[ISIN]],[1]Лист1!$B$9:$I$401,8,FALSE)</f>
        <v>4000000</v>
      </c>
    </row>
    <row r="163" spans="1:10" ht="255">
      <c r="A163" s="6">
        <v>161</v>
      </c>
      <c r="B163" s="3" t="s">
        <v>100</v>
      </c>
      <c r="C163" s="4">
        <v>4990</v>
      </c>
      <c r="D163" s="3" t="s">
        <v>403</v>
      </c>
      <c r="E163" s="12">
        <v>42733</v>
      </c>
      <c r="F163" s="18" t="s">
        <v>264</v>
      </c>
      <c r="G163" s="12" t="s">
        <v>265</v>
      </c>
      <c r="H163" s="5">
        <v>6</v>
      </c>
      <c r="I163" s="5" t="s">
        <v>367</v>
      </c>
      <c r="J163" s="4">
        <f>VLOOKUP(Таблиця1[[#This Row],[ISIN]],[1]Лист1!$B$9:$I$401,8,FALSE)</f>
        <v>4000000</v>
      </c>
    </row>
    <row r="164" spans="1:10" ht="255">
      <c r="A164" s="6">
        <v>162</v>
      </c>
      <c r="B164" s="3" t="s">
        <v>101</v>
      </c>
      <c r="C164" s="4">
        <v>5011</v>
      </c>
      <c r="D164" s="3" t="s">
        <v>403</v>
      </c>
      <c r="E164" s="12">
        <v>42733</v>
      </c>
      <c r="F164" s="18" t="s">
        <v>266</v>
      </c>
      <c r="G164" s="12" t="s">
        <v>267</v>
      </c>
      <c r="H164" s="5">
        <v>6</v>
      </c>
      <c r="I164" s="5" t="s">
        <v>359</v>
      </c>
      <c r="J164" s="4">
        <f>VLOOKUP(Таблиця1[[#This Row],[ISIN]],[1]Лист1!$B$9:$I$401,8,FALSE)</f>
        <v>4000000</v>
      </c>
    </row>
    <row r="165" spans="1:10" ht="255">
      <c r="A165" s="6">
        <v>163</v>
      </c>
      <c r="B165" s="3" t="s">
        <v>102</v>
      </c>
      <c r="C165" s="4">
        <v>5095</v>
      </c>
      <c r="D165" s="3" t="s">
        <v>403</v>
      </c>
      <c r="E165" s="12">
        <v>42733</v>
      </c>
      <c r="F165" s="18" t="s">
        <v>268</v>
      </c>
      <c r="G165" s="12" t="s">
        <v>269</v>
      </c>
      <c r="H165" s="5">
        <v>6</v>
      </c>
      <c r="I165" s="5" t="s">
        <v>368</v>
      </c>
      <c r="J165" s="4">
        <f>VLOOKUP(Таблиця1[[#This Row],[ISIN]],[1]Лист1!$B$9:$I$401,8,FALSE)</f>
        <v>4000000</v>
      </c>
    </row>
    <row r="166" spans="1:10" ht="272">
      <c r="A166" s="6">
        <v>164</v>
      </c>
      <c r="B166" s="3" t="s">
        <v>121</v>
      </c>
      <c r="C166" s="4">
        <v>5081</v>
      </c>
      <c r="D166" s="3" t="s">
        <v>408</v>
      </c>
      <c r="E166" s="12">
        <v>42758</v>
      </c>
      <c r="F166" s="18" t="s">
        <v>270</v>
      </c>
      <c r="G166" s="12" t="s">
        <v>271</v>
      </c>
      <c r="H166" s="5">
        <v>6</v>
      </c>
      <c r="I166" s="5" t="s">
        <v>369</v>
      </c>
      <c r="J166" s="4">
        <f>VLOOKUP(Таблиця1[[#This Row],[ISIN]],[1]Лист1!$B$9:$I$401,8,FALSE)</f>
        <v>4900000</v>
      </c>
    </row>
    <row r="167" spans="1:10" ht="272">
      <c r="A167" s="6">
        <v>165</v>
      </c>
      <c r="B167" s="3" t="s">
        <v>111</v>
      </c>
      <c r="C167" s="4">
        <v>5159</v>
      </c>
      <c r="D167" s="3" t="s">
        <v>405</v>
      </c>
      <c r="E167" s="12">
        <v>42732</v>
      </c>
      <c r="F167" s="18" t="s">
        <v>537</v>
      </c>
      <c r="G167" s="7">
        <v>47891</v>
      </c>
      <c r="H167" s="5">
        <v>9.82</v>
      </c>
      <c r="I167" s="5" t="s">
        <v>370</v>
      </c>
      <c r="J167" s="4">
        <f>VLOOKUP(Таблиця1[[#This Row],[ISIN]],[1]Лист1!$B$9:$I$401,8,FALSE)</f>
        <v>4000000</v>
      </c>
    </row>
    <row r="168" spans="1:10" ht="272">
      <c r="A168" s="6">
        <v>166</v>
      </c>
      <c r="B168" s="3" t="s">
        <v>103</v>
      </c>
      <c r="C168" s="4">
        <v>5186</v>
      </c>
      <c r="D168" s="3" t="s">
        <v>403</v>
      </c>
      <c r="E168" s="12">
        <v>42733</v>
      </c>
      <c r="F168" s="18" t="s">
        <v>272</v>
      </c>
      <c r="G168" s="12" t="s">
        <v>273</v>
      </c>
      <c r="H168" s="5">
        <v>6</v>
      </c>
      <c r="I168" s="5" t="s">
        <v>354</v>
      </c>
      <c r="J168" s="4">
        <f>VLOOKUP(Таблиця1[[#This Row],[ISIN]],[1]Лист1!$B$9:$I$401,8,FALSE)</f>
        <v>4000000</v>
      </c>
    </row>
    <row r="169" spans="1:10" ht="272">
      <c r="A169" s="6">
        <v>167</v>
      </c>
      <c r="B169" s="3" t="s">
        <v>112</v>
      </c>
      <c r="C169" s="4">
        <v>5208</v>
      </c>
      <c r="D169" s="3" t="s">
        <v>405</v>
      </c>
      <c r="E169" s="12">
        <v>42732</v>
      </c>
      <c r="F169" s="18" t="s">
        <v>536</v>
      </c>
      <c r="G169" s="7">
        <v>47940</v>
      </c>
      <c r="H169" s="5">
        <v>9.8000000000000007</v>
      </c>
      <c r="I169" s="5" t="s">
        <v>371</v>
      </c>
      <c r="J169" s="4">
        <f>VLOOKUP(Таблиця1[[#This Row],[ISIN]],[1]Лист1!$B$9:$I$401,8,FALSE)</f>
        <v>4000000</v>
      </c>
    </row>
    <row r="170" spans="1:10" ht="272">
      <c r="A170" s="6">
        <v>168</v>
      </c>
      <c r="B170" s="3" t="s">
        <v>104</v>
      </c>
      <c r="C170" s="4">
        <v>5228</v>
      </c>
      <c r="D170" s="3" t="s">
        <v>403</v>
      </c>
      <c r="E170" s="12">
        <v>42733</v>
      </c>
      <c r="F170" s="18" t="s">
        <v>274</v>
      </c>
      <c r="G170" s="12" t="s">
        <v>275</v>
      </c>
      <c r="H170" s="5">
        <v>6</v>
      </c>
      <c r="I170" s="5" t="s">
        <v>372</v>
      </c>
      <c r="J170" s="4">
        <f>VLOOKUP(Таблиця1[[#This Row],[ISIN]],[1]Лист1!$B$9:$I$401,8,FALSE)</f>
        <v>4000000</v>
      </c>
    </row>
    <row r="171" spans="1:10" ht="255">
      <c r="A171" s="6">
        <v>169</v>
      </c>
      <c r="B171" s="3" t="s">
        <v>134</v>
      </c>
      <c r="C171" s="4">
        <v>4964</v>
      </c>
      <c r="D171" s="3" t="s">
        <v>589</v>
      </c>
      <c r="E171" s="12">
        <v>43014</v>
      </c>
      <c r="F171" s="18" t="s">
        <v>535</v>
      </c>
      <c r="G171" s="7">
        <v>47978</v>
      </c>
      <c r="H171" s="5">
        <v>9.15</v>
      </c>
      <c r="I171" s="5" t="s">
        <v>373</v>
      </c>
      <c r="J171" s="4">
        <f>VLOOKUP(Таблиця1[[#This Row],[ISIN]],[1]Лист1!$B$9:$I$401,8,FALSE)</f>
        <v>1000000</v>
      </c>
    </row>
    <row r="172" spans="1:10" ht="272">
      <c r="A172" s="6">
        <v>170</v>
      </c>
      <c r="B172" s="3" t="s">
        <v>116</v>
      </c>
      <c r="C172" s="4">
        <v>5250</v>
      </c>
      <c r="D172" s="3" t="s">
        <v>405</v>
      </c>
      <c r="E172" s="12">
        <v>42732</v>
      </c>
      <c r="F172" s="18" t="s">
        <v>534</v>
      </c>
      <c r="G172" s="7">
        <v>47982</v>
      </c>
      <c r="H172" s="5">
        <v>9.7899999999999991</v>
      </c>
      <c r="I172" s="5" t="s">
        <v>374</v>
      </c>
      <c r="J172" s="4">
        <f>VLOOKUP(Таблиця1[[#This Row],[ISIN]],[1]Лист1!$B$9:$I$401,8,FALSE)</f>
        <v>4000000</v>
      </c>
    </row>
    <row r="173" spans="1:10" ht="272">
      <c r="A173" s="6">
        <v>171</v>
      </c>
      <c r="B173" s="3" t="s">
        <v>105</v>
      </c>
      <c r="C173" s="4">
        <v>5270</v>
      </c>
      <c r="D173" s="3" t="s">
        <v>403</v>
      </c>
      <c r="E173" s="12">
        <v>42733</v>
      </c>
      <c r="F173" s="18" t="s">
        <v>276</v>
      </c>
      <c r="G173" s="12" t="s">
        <v>277</v>
      </c>
      <c r="H173" s="5">
        <v>6</v>
      </c>
      <c r="I173" s="5" t="s">
        <v>375</v>
      </c>
      <c r="J173" s="4">
        <f>VLOOKUP(Таблиця1[[#This Row],[ISIN]],[1]Лист1!$B$9:$I$401,8,FALSE)</f>
        <v>4000000</v>
      </c>
    </row>
    <row r="174" spans="1:10" ht="272">
      <c r="A174" s="6">
        <v>172</v>
      </c>
      <c r="B174" s="3" t="s">
        <v>113</v>
      </c>
      <c r="C174" s="4">
        <v>5320</v>
      </c>
      <c r="D174" s="3" t="s">
        <v>405</v>
      </c>
      <c r="E174" s="12">
        <v>42732</v>
      </c>
      <c r="F174" s="18" t="s">
        <v>533</v>
      </c>
      <c r="G174" s="7">
        <v>48052</v>
      </c>
      <c r="H174" s="5">
        <v>9.76</v>
      </c>
      <c r="I174" s="5" t="s">
        <v>376</v>
      </c>
      <c r="J174" s="4">
        <f>VLOOKUP(Таблиця1[[#This Row],[ISIN]],[1]Лист1!$B$9:$I$401,8,FALSE)</f>
        <v>4000000</v>
      </c>
    </row>
    <row r="175" spans="1:10" ht="272">
      <c r="A175" s="6">
        <v>173</v>
      </c>
      <c r="B175" s="3" t="s">
        <v>117</v>
      </c>
      <c r="C175" s="4">
        <v>5354</v>
      </c>
      <c r="D175" s="3" t="s">
        <v>409</v>
      </c>
      <c r="E175" s="12">
        <v>42733</v>
      </c>
      <c r="F175" s="18" t="s">
        <v>532</v>
      </c>
      <c r="G175" s="7">
        <v>48087</v>
      </c>
      <c r="H175" s="5">
        <v>9.99</v>
      </c>
      <c r="I175" s="5" t="s">
        <v>377</v>
      </c>
      <c r="J175" s="4">
        <f>VLOOKUP(Таблиця1[[#This Row],[ISIN]],[1]Лист1!$B$9:$I$401,8,FALSE)</f>
        <v>4000000</v>
      </c>
    </row>
    <row r="176" spans="1:10" ht="255">
      <c r="A176" s="6">
        <v>174</v>
      </c>
      <c r="B176" s="3" t="s">
        <v>106</v>
      </c>
      <c r="C176" s="4">
        <v>5368</v>
      </c>
      <c r="D176" s="3" t="s">
        <v>403</v>
      </c>
      <c r="E176" s="12">
        <v>42733</v>
      </c>
      <c r="F176" s="18" t="s">
        <v>278</v>
      </c>
      <c r="G176" s="12" t="s">
        <v>279</v>
      </c>
      <c r="H176" s="5">
        <v>6</v>
      </c>
      <c r="I176" s="5" t="s">
        <v>378</v>
      </c>
      <c r="J176" s="4">
        <f>VLOOKUP(Таблиця1[[#This Row],[ISIN]],[1]Лист1!$B$9:$I$401,8,FALSE)</f>
        <v>4000000</v>
      </c>
    </row>
    <row r="177" spans="1:15" ht="272">
      <c r="A177" s="6">
        <v>175</v>
      </c>
      <c r="B177" s="3" t="s">
        <v>114</v>
      </c>
      <c r="C177" s="4">
        <v>5383</v>
      </c>
      <c r="D177" s="3" t="s">
        <v>405</v>
      </c>
      <c r="E177" s="12">
        <v>42732</v>
      </c>
      <c r="F177" s="18" t="s">
        <v>531</v>
      </c>
      <c r="G177" s="7">
        <v>48115</v>
      </c>
      <c r="H177" s="5">
        <v>9.73</v>
      </c>
      <c r="I177" s="5" t="s">
        <v>379</v>
      </c>
      <c r="J177" s="4">
        <f>VLOOKUP(Таблиця1[[#This Row],[ISIN]],[1]Лист1!$B$9:$I$401,8,FALSE)</f>
        <v>4000000</v>
      </c>
    </row>
    <row r="178" spans="1:15" ht="272">
      <c r="A178" s="6">
        <v>176</v>
      </c>
      <c r="B178" s="3" t="s">
        <v>107</v>
      </c>
      <c r="C178" s="4">
        <v>5403</v>
      </c>
      <c r="D178" s="3" t="s">
        <v>403</v>
      </c>
      <c r="E178" s="12">
        <v>42733</v>
      </c>
      <c r="F178" s="18" t="s">
        <v>280</v>
      </c>
      <c r="G178" s="12" t="s">
        <v>281</v>
      </c>
      <c r="H178" s="5">
        <v>6</v>
      </c>
      <c r="I178" s="5" t="s">
        <v>570</v>
      </c>
      <c r="J178" s="4">
        <f>VLOOKUP(Таблиця1[[#This Row],[ISIN]],[1]Лист1!$B$9:$I$401,8,FALSE)</f>
        <v>3999999</v>
      </c>
    </row>
    <row r="179" spans="1:15" ht="255">
      <c r="A179" s="6">
        <v>177</v>
      </c>
      <c r="B179" s="3" t="s">
        <v>135</v>
      </c>
      <c r="C179" s="4">
        <v>5148</v>
      </c>
      <c r="D179" s="3" t="s">
        <v>589</v>
      </c>
      <c r="E179" s="12">
        <v>43014</v>
      </c>
      <c r="F179" s="18" t="s">
        <v>530</v>
      </c>
      <c r="G179" s="7">
        <v>48162</v>
      </c>
      <c r="H179" s="5">
        <v>9.01</v>
      </c>
      <c r="I179" s="5" t="s">
        <v>380</v>
      </c>
      <c r="J179" s="4">
        <f>VLOOKUP(Таблиця1[[#This Row],[ISIN]],[1]Лист1!$B$9:$I$401,8,FALSE)</f>
        <v>1000000</v>
      </c>
    </row>
    <row r="180" spans="1:15" ht="272">
      <c r="A180" s="6">
        <v>178</v>
      </c>
      <c r="B180" s="3" t="s">
        <v>115</v>
      </c>
      <c r="C180" s="4">
        <v>5439</v>
      </c>
      <c r="D180" s="3" t="s">
        <v>405</v>
      </c>
      <c r="E180" s="12">
        <v>42732</v>
      </c>
      <c r="F180" s="18" t="s">
        <v>529</v>
      </c>
      <c r="G180" s="7">
        <v>48171</v>
      </c>
      <c r="H180" s="5">
        <v>9.7100000000000009</v>
      </c>
      <c r="I180" s="5" t="s">
        <v>381</v>
      </c>
      <c r="J180" s="4">
        <f>VLOOKUP(Таблиця1[[#This Row],[ISIN]],[1]Лист1!$B$9:$I$401,8,FALSE)</f>
        <v>2999999</v>
      </c>
    </row>
    <row r="181" spans="1:15" ht="272">
      <c r="A181" s="6">
        <v>179</v>
      </c>
      <c r="B181" s="3" t="s">
        <v>118</v>
      </c>
      <c r="C181" s="4">
        <v>5459</v>
      </c>
      <c r="D181" s="3" t="s">
        <v>409</v>
      </c>
      <c r="E181" s="12">
        <v>42733</v>
      </c>
      <c r="F181" s="18" t="s">
        <v>528</v>
      </c>
      <c r="G181" s="7">
        <v>48192</v>
      </c>
      <c r="H181" s="5">
        <v>9.99</v>
      </c>
      <c r="I181" s="5" t="s">
        <v>382</v>
      </c>
      <c r="J181" s="4">
        <f>VLOOKUP(Таблиця1[[#This Row],[ISIN]],[1]Лист1!$B$9:$I$401,8,FALSE)</f>
        <v>3941000</v>
      </c>
    </row>
    <row r="182" spans="1:15" ht="272">
      <c r="A182" s="6">
        <v>180</v>
      </c>
      <c r="B182" s="3" t="s">
        <v>122</v>
      </c>
      <c r="C182" s="4">
        <v>5452</v>
      </c>
      <c r="D182" s="4" t="s">
        <v>408</v>
      </c>
      <c r="E182" s="12">
        <v>42789</v>
      </c>
      <c r="F182" s="18" t="s">
        <v>282</v>
      </c>
      <c r="G182" s="12" t="s">
        <v>283</v>
      </c>
      <c r="H182" s="5">
        <v>6</v>
      </c>
      <c r="I182" s="5" t="s">
        <v>383</v>
      </c>
      <c r="J182" s="4">
        <f>VLOOKUP(Таблиця1[[#This Row],[ISIN]],[1]Лист1!$B$9:$I$401,8,FALSE)</f>
        <v>4900000</v>
      </c>
    </row>
    <row r="183" spans="1:15" ht="272">
      <c r="A183" s="6">
        <v>181</v>
      </c>
      <c r="B183" s="3" t="s">
        <v>126</v>
      </c>
      <c r="C183" s="4">
        <v>5455</v>
      </c>
      <c r="D183" s="3" t="s">
        <v>410</v>
      </c>
      <c r="E183" s="12">
        <v>42809</v>
      </c>
      <c r="F183" s="18" t="s">
        <v>284</v>
      </c>
      <c r="G183" s="12" t="s">
        <v>285</v>
      </c>
      <c r="H183" s="5">
        <v>5</v>
      </c>
      <c r="I183" s="5" t="s">
        <v>384</v>
      </c>
      <c r="J183" s="4">
        <f>VLOOKUP(Таблиця1[[#This Row],[ISIN]],[1]Лист1!$B$9:$I$401,8,FALSE)</f>
        <v>5400960</v>
      </c>
      <c r="O183" s="2"/>
    </row>
    <row r="184" spans="1:15" ht="272">
      <c r="A184" s="6">
        <v>182</v>
      </c>
      <c r="B184" s="3" t="s">
        <v>136</v>
      </c>
      <c r="C184" s="4">
        <v>5356</v>
      </c>
      <c r="D184" s="3" t="s">
        <v>401</v>
      </c>
      <c r="E184" s="12">
        <v>42927</v>
      </c>
      <c r="F184" s="14" t="s">
        <v>527</v>
      </c>
      <c r="G184" s="7">
        <v>48283</v>
      </c>
      <c r="H184" s="5">
        <v>9.6999999999999993</v>
      </c>
      <c r="I184" s="5" t="s">
        <v>385</v>
      </c>
      <c r="J184" s="4">
        <f>VLOOKUP(Таблиця1[[#This Row],[ISIN]],[1]Лист1!$B$9:$I$401,8,FALSE)</f>
        <v>4499995</v>
      </c>
      <c r="O184" s="2"/>
    </row>
    <row r="185" spans="1:15" ht="272">
      <c r="A185" s="6">
        <v>183</v>
      </c>
      <c r="B185" s="3" t="s">
        <v>137</v>
      </c>
      <c r="C185" s="4">
        <v>5330</v>
      </c>
      <c r="D185" s="3" t="s">
        <v>589</v>
      </c>
      <c r="E185" s="12">
        <v>43014</v>
      </c>
      <c r="F185" s="14" t="s">
        <v>526</v>
      </c>
      <c r="G185" s="7">
        <v>48344</v>
      </c>
      <c r="H185" s="5">
        <v>8.8800000000000008</v>
      </c>
      <c r="I185" s="5" t="s">
        <v>386</v>
      </c>
      <c r="J185" s="4">
        <f>VLOOKUP(Таблиця1[[#This Row],[ISIN]],[1]Лист1!$B$9:$I$401,8,FALSE)</f>
        <v>6048872</v>
      </c>
      <c r="O185" s="2"/>
    </row>
    <row r="186" spans="1:15" ht="255">
      <c r="A186" s="6">
        <v>184</v>
      </c>
      <c r="B186" s="3" t="s">
        <v>138</v>
      </c>
      <c r="C186" s="4">
        <v>5440</v>
      </c>
      <c r="D186" s="3" t="s">
        <v>401</v>
      </c>
      <c r="E186" s="7">
        <v>42927</v>
      </c>
      <c r="F186" s="14" t="s">
        <v>525</v>
      </c>
      <c r="G186" s="7">
        <v>48367</v>
      </c>
      <c r="H186" s="5">
        <v>9.6999999999999993</v>
      </c>
      <c r="I186" s="5" t="s">
        <v>199</v>
      </c>
      <c r="J186" s="4">
        <f>VLOOKUP(Таблиця1[[#This Row],[ISIN]],[1]Лист1!$B$9:$I$401,8,FALSE)</f>
        <v>4500000</v>
      </c>
      <c r="O186" s="2"/>
    </row>
    <row r="187" spans="1:15" ht="272">
      <c r="A187" s="6">
        <v>185</v>
      </c>
      <c r="B187" s="3" t="s">
        <v>139</v>
      </c>
      <c r="C187" s="4">
        <v>5524</v>
      </c>
      <c r="D187" s="3" t="s">
        <v>401</v>
      </c>
      <c r="E187" s="7">
        <v>42927</v>
      </c>
      <c r="F187" s="14" t="s">
        <v>524</v>
      </c>
      <c r="G187" s="7">
        <v>48451</v>
      </c>
      <c r="H187" s="5">
        <v>9.6999999999999993</v>
      </c>
      <c r="I187" s="5" t="s">
        <v>571</v>
      </c>
      <c r="J187" s="4">
        <f>VLOOKUP(Таблиця1[[#This Row],[ISIN]],[1]Лист1!$B$9:$I$401,8,FALSE)</f>
        <v>4500000</v>
      </c>
      <c r="O187" s="2"/>
    </row>
    <row r="188" spans="1:15" ht="289">
      <c r="A188" s="6">
        <v>186</v>
      </c>
      <c r="B188" s="3" t="s">
        <v>140</v>
      </c>
      <c r="C188" s="4">
        <v>5573</v>
      </c>
      <c r="D188" s="3" t="s">
        <v>401</v>
      </c>
      <c r="E188" s="7">
        <v>42927</v>
      </c>
      <c r="F188" s="14" t="s">
        <v>523</v>
      </c>
      <c r="G188" s="7">
        <v>48500</v>
      </c>
      <c r="H188" s="5">
        <v>9.6999999999999993</v>
      </c>
      <c r="I188" s="5" t="s">
        <v>572</v>
      </c>
      <c r="J188" s="4">
        <f>VLOOKUP(Таблиця1[[#This Row],[ISIN]],[1]Лист1!$B$9:$I$401,8,FALSE)</f>
        <v>4500000</v>
      </c>
      <c r="O188" s="2"/>
    </row>
    <row r="189" spans="1:15" ht="272">
      <c r="A189" s="6">
        <v>187</v>
      </c>
      <c r="B189" s="3" t="s">
        <v>141</v>
      </c>
      <c r="C189" s="4">
        <v>5514</v>
      </c>
      <c r="D189" s="3" t="s">
        <v>589</v>
      </c>
      <c r="E189" s="7">
        <v>43014</v>
      </c>
      <c r="F189" s="14" t="s">
        <v>522</v>
      </c>
      <c r="G189" s="7">
        <v>48528</v>
      </c>
      <c r="H189" s="5">
        <v>8.75</v>
      </c>
      <c r="I189" s="5" t="s">
        <v>573</v>
      </c>
      <c r="J189" s="4">
        <f>VLOOKUP(Таблиця1[[#This Row],[ISIN]],[1]Лист1!$B$9:$I$401,8,FALSE)</f>
        <v>6048872</v>
      </c>
      <c r="O189" s="2"/>
    </row>
    <row r="190" spans="1:15" ht="272">
      <c r="A190" s="6">
        <v>188</v>
      </c>
      <c r="B190" s="3" t="s">
        <v>142</v>
      </c>
      <c r="C190" s="4">
        <v>5629</v>
      </c>
      <c r="D190" s="3" t="s">
        <v>401</v>
      </c>
      <c r="E190" s="7">
        <v>42927</v>
      </c>
      <c r="F190" s="14" t="s">
        <v>521</v>
      </c>
      <c r="G190" s="7">
        <v>48556</v>
      </c>
      <c r="H190" s="5">
        <v>9.6999999999999993</v>
      </c>
      <c r="I190" s="5" t="s">
        <v>574</v>
      </c>
      <c r="J190" s="4">
        <f>VLOOKUP(Таблиця1[[#This Row],[ISIN]],[1]Лист1!$B$9:$I$401,8,FALSE)</f>
        <v>4500000</v>
      </c>
      <c r="O190" s="2"/>
    </row>
    <row r="191" spans="1:15" ht="289">
      <c r="A191" s="6">
        <v>189</v>
      </c>
      <c r="B191" s="3" t="s">
        <v>183</v>
      </c>
      <c r="C191" s="4">
        <v>5529</v>
      </c>
      <c r="D191" s="3" t="s">
        <v>411</v>
      </c>
      <c r="E191" s="7">
        <v>43097</v>
      </c>
      <c r="F191" s="19" t="s">
        <v>520</v>
      </c>
      <c r="G191" s="7">
        <v>48626</v>
      </c>
      <c r="H191" s="5">
        <v>8.75</v>
      </c>
      <c r="I191" s="5" t="s">
        <v>575</v>
      </c>
      <c r="J191" s="4">
        <f>VLOOKUP(Таблиця1[[#This Row],[ISIN]],[1]Лист1!$B$9:$I$401,8,FALSE)</f>
        <v>2875060</v>
      </c>
      <c r="O191" s="2"/>
    </row>
    <row r="192" spans="1:15" ht="272">
      <c r="A192" s="6">
        <v>190</v>
      </c>
      <c r="B192" s="3" t="s">
        <v>184</v>
      </c>
      <c r="C192" s="4">
        <v>5592</v>
      </c>
      <c r="D192" s="3" t="s">
        <v>411</v>
      </c>
      <c r="E192" s="7">
        <v>43097</v>
      </c>
      <c r="F192" s="19" t="s">
        <v>519</v>
      </c>
      <c r="G192" s="7">
        <v>48689</v>
      </c>
      <c r="H192" s="5">
        <v>8.75</v>
      </c>
      <c r="I192" s="5" t="s">
        <v>576</v>
      </c>
      <c r="J192" s="4">
        <f>VLOOKUP(Таблиця1[[#This Row],[ISIN]],[1]Лист1!$B$9:$I$401,8,FALSE)</f>
        <v>2875060</v>
      </c>
      <c r="O192" s="2"/>
    </row>
    <row r="193" spans="1:15" ht="272">
      <c r="A193" s="6">
        <v>191</v>
      </c>
      <c r="B193" s="3" t="s">
        <v>143</v>
      </c>
      <c r="C193" s="4">
        <v>5695</v>
      </c>
      <c r="D193" s="3" t="s">
        <v>589</v>
      </c>
      <c r="E193" s="7">
        <v>43014</v>
      </c>
      <c r="F193" s="14" t="s">
        <v>518</v>
      </c>
      <c r="G193" s="7">
        <v>48709</v>
      </c>
      <c r="H193" s="5">
        <v>8.6300000000000008</v>
      </c>
      <c r="I193" s="5" t="s">
        <v>577</v>
      </c>
      <c r="J193" s="4">
        <f>VLOOKUP(Таблиця1[[#This Row],[ISIN]],[1]Лист1!$B$9:$I$401,8,FALSE)</f>
        <v>6048872</v>
      </c>
      <c r="O193" s="2"/>
    </row>
    <row r="194" spans="1:15" ht="289">
      <c r="A194" s="6">
        <v>192</v>
      </c>
      <c r="B194" s="3" t="s">
        <v>144</v>
      </c>
      <c r="C194" s="4">
        <v>5879</v>
      </c>
      <c r="D194" s="3" t="s">
        <v>589</v>
      </c>
      <c r="E194" s="7">
        <v>43014</v>
      </c>
      <c r="F194" s="14" t="s">
        <v>517</v>
      </c>
      <c r="G194" s="7">
        <v>48893</v>
      </c>
      <c r="H194" s="5">
        <v>8.52</v>
      </c>
      <c r="I194" s="5" t="s">
        <v>578</v>
      </c>
      <c r="J194" s="4">
        <f>VLOOKUP(Таблиця1[[#This Row],[ISIN]],[1]Лист1!$B$9:$I$401,8,FALSE)</f>
        <v>6048872</v>
      </c>
      <c r="O194" s="2"/>
    </row>
    <row r="195" spans="1:15" ht="289">
      <c r="A195" s="6">
        <v>193</v>
      </c>
      <c r="B195" s="3" t="s">
        <v>145</v>
      </c>
      <c r="C195" s="4">
        <v>6060</v>
      </c>
      <c r="D195" s="3" t="s">
        <v>589</v>
      </c>
      <c r="E195" s="7">
        <v>43014</v>
      </c>
      <c r="F195" s="14" t="s">
        <v>516</v>
      </c>
      <c r="G195" s="7">
        <v>49074</v>
      </c>
      <c r="H195" s="5">
        <v>8.42</v>
      </c>
      <c r="I195" s="5" t="s">
        <v>579</v>
      </c>
      <c r="J195" s="4">
        <f>VLOOKUP(Таблиця1[[#This Row],[ISIN]],[1]Лист1!$B$9:$I$401,8,FALSE)</f>
        <v>6048872</v>
      </c>
      <c r="O195" s="2"/>
    </row>
    <row r="196" spans="1:15" ht="323">
      <c r="A196" s="6">
        <v>194</v>
      </c>
      <c r="B196" s="3" t="s">
        <v>146</v>
      </c>
      <c r="C196" s="4">
        <v>6244</v>
      </c>
      <c r="D196" s="3" t="s">
        <v>589</v>
      </c>
      <c r="E196" s="7">
        <v>43014</v>
      </c>
      <c r="F196" s="14" t="s">
        <v>515</v>
      </c>
      <c r="G196" s="7">
        <v>49258</v>
      </c>
      <c r="H196" s="5">
        <v>8.31</v>
      </c>
      <c r="I196" s="5" t="s">
        <v>580</v>
      </c>
      <c r="J196" s="4">
        <f>VLOOKUP(Таблиця1[[#This Row],[ISIN]],[1]Лист1!$B$9:$I$401,8,FALSE)</f>
        <v>6048872</v>
      </c>
      <c r="O196" s="2"/>
    </row>
    <row r="197" spans="1:15" ht="323">
      <c r="A197" s="6">
        <v>195</v>
      </c>
      <c r="B197" s="3" t="s">
        <v>147</v>
      </c>
      <c r="C197" s="4">
        <v>6425</v>
      </c>
      <c r="D197" s="3" t="s">
        <v>589</v>
      </c>
      <c r="E197" s="7">
        <v>43014</v>
      </c>
      <c r="F197" s="14" t="s">
        <v>514</v>
      </c>
      <c r="G197" s="7">
        <v>49439</v>
      </c>
      <c r="H197" s="5">
        <v>8.2200000000000006</v>
      </c>
      <c r="I197" s="5" t="s">
        <v>581</v>
      </c>
      <c r="J197" s="4">
        <f>VLOOKUP(Таблиця1[[#This Row],[ISIN]],[1]Лист1!$B$9:$I$401,8,FALSE)</f>
        <v>6048872</v>
      </c>
      <c r="O197" s="2"/>
    </row>
    <row r="198" spans="1:15" ht="340">
      <c r="A198" s="6">
        <v>196</v>
      </c>
      <c r="B198" s="3" t="s">
        <v>148</v>
      </c>
      <c r="C198" s="4">
        <v>6609</v>
      </c>
      <c r="D198" s="3" t="s">
        <v>589</v>
      </c>
      <c r="E198" s="7">
        <v>43014</v>
      </c>
      <c r="F198" s="14" t="s">
        <v>513</v>
      </c>
      <c r="G198" s="7">
        <v>49623</v>
      </c>
      <c r="H198" s="5">
        <v>8.1199999999999992</v>
      </c>
      <c r="I198" s="5" t="s">
        <v>582</v>
      </c>
      <c r="J198" s="4">
        <f>VLOOKUP(Таблиця1[[#This Row],[ISIN]],[1]Лист1!$B$9:$I$401,8,FALSE)</f>
        <v>6048872</v>
      </c>
      <c r="O198" s="2"/>
    </row>
    <row r="199" spans="1:15" ht="323">
      <c r="A199" s="6">
        <v>197</v>
      </c>
      <c r="B199" s="3" t="s">
        <v>149</v>
      </c>
      <c r="C199" s="4">
        <v>6791</v>
      </c>
      <c r="D199" s="3" t="s">
        <v>567</v>
      </c>
      <c r="E199" s="7">
        <v>43014</v>
      </c>
      <c r="F199" s="14" t="s">
        <v>512</v>
      </c>
      <c r="G199" s="7">
        <v>49805</v>
      </c>
      <c r="H199" s="5" t="s">
        <v>569</v>
      </c>
      <c r="I199" s="5" t="s">
        <v>569</v>
      </c>
      <c r="J199" s="4">
        <f>VLOOKUP(Таблиця1[[#This Row],[ISIN]],[1]Лист1!$B$9:$I$401,8,FALSE)</f>
        <v>6048872</v>
      </c>
      <c r="O199" s="2"/>
    </row>
    <row r="200" spans="1:15" ht="323">
      <c r="A200" s="6">
        <v>198</v>
      </c>
      <c r="B200" s="3" t="s">
        <v>150</v>
      </c>
      <c r="C200" s="4">
        <v>6975</v>
      </c>
      <c r="D200" s="3" t="s">
        <v>567</v>
      </c>
      <c r="E200" s="7">
        <v>43014</v>
      </c>
      <c r="F200" s="14" t="s">
        <v>511</v>
      </c>
      <c r="G200" s="7">
        <v>49989</v>
      </c>
      <c r="H200" s="5" t="s">
        <v>569</v>
      </c>
      <c r="I200" s="5" t="s">
        <v>569</v>
      </c>
      <c r="J200" s="4">
        <f>VLOOKUP(Таблиця1[[#This Row],[ISIN]],[1]Лист1!$B$9:$I$401,8,FALSE)</f>
        <v>6048872</v>
      </c>
      <c r="O200" s="2"/>
    </row>
    <row r="201" spans="1:15" ht="340">
      <c r="A201" s="6">
        <v>199</v>
      </c>
      <c r="B201" s="3" t="s">
        <v>151</v>
      </c>
      <c r="C201" s="4">
        <v>7156</v>
      </c>
      <c r="D201" s="3" t="s">
        <v>567</v>
      </c>
      <c r="E201" s="7">
        <v>43014</v>
      </c>
      <c r="F201" s="14" t="s">
        <v>510</v>
      </c>
      <c r="G201" s="7">
        <v>50170</v>
      </c>
      <c r="H201" s="5" t="s">
        <v>569</v>
      </c>
      <c r="I201" s="5" t="s">
        <v>569</v>
      </c>
      <c r="J201" s="4">
        <f>VLOOKUP(Таблиця1[[#This Row],[ISIN]],[1]Лист1!$B$9:$I$401,8,FALSE)</f>
        <v>6048872</v>
      </c>
      <c r="O201" s="2"/>
    </row>
    <row r="202" spans="1:15" ht="340">
      <c r="A202" s="6">
        <v>200</v>
      </c>
      <c r="B202" s="3" t="s">
        <v>157</v>
      </c>
      <c r="C202" s="4">
        <v>7340</v>
      </c>
      <c r="D202" s="3" t="s">
        <v>567</v>
      </c>
      <c r="E202" s="7">
        <v>43014</v>
      </c>
      <c r="F202" s="14" t="s">
        <v>509</v>
      </c>
      <c r="G202" s="7">
        <v>50354</v>
      </c>
      <c r="H202" s="5" t="s">
        <v>569</v>
      </c>
      <c r="I202" s="5" t="s">
        <v>569</v>
      </c>
      <c r="J202" s="4">
        <f>VLOOKUP(Таблиця1[[#This Row],[ISIN]],[1]Лист1!$B$9:$I$401,8,FALSE)</f>
        <v>6048872</v>
      </c>
      <c r="O202" s="2"/>
    </row>
    <row r="203" spans="1:15" ht="356">
      <c r="A203" s="6">
        <v>201</v>
      </c>
      <c r="B203" s="3" t="s">
        <v>156</v>
      </c>
      <c r="C203" s="4">
        <v>7521</v>
      </c>
      <c r="D203" s="3" t="s">
        <v>567</v>
      </c>
      <c r="E203" s="7">
        <v>43014</v>
      </c>
      <c r="F203" s="14" t="s">
        <v>508</v>
      </c>
      <c r="G203" s="7">
        <v>50535</v>
      </c>
      <c r="H203" s="5" t="s">
        <v>569</v>
      </c>
      <c r="I203" s="5" t="s">
        <v>569</v>
      </c>
      <c r="J203" s="4">
        <f>VLOOKUP(Таблиця1[[#This Row],[ISIN]],[1]Лист1!$B$9:$I$401,8,FALSE)</f>
        <v>6048872</v>
      </c>
      <c r="O203" s="2"/>
    </row>
    <row r="204" spans="1:15" ht="356">
      <c r="A204" s="6">
        <v>202</v>
      </c>
      <c r="B204" s="3" t="s">
        <v>155</v>
      </c>
      <c r="C204" s="4">
        <v>7705</v>
      </c>
      <c r="D204" s="3" t="s">
        <v>567</v>
      </c>
      <c r="E204" s="7">
        <v>43014</v>
      </c>
      <c r="F204" s="14" t="s">
        <v>507</v>
      </c>
      <c r="G204" s="7">
        <v>50719</v>
      </c>
      <c r="H204" s="5" t="s">
        <v>569</v>
      </c>
      <c r="I204" s="5" t="s">
        <v>569</v>
      </c>
      <c r="J204" s="4">
        <f>VLOOKUP(Таблиця1[[#This Row],[ISIN]],[1]Лист1!$B$9:$I$401,8,FALSE)</f>
        <v>6048872</v>
      </c>
      <c r="O204" s="2"/>
    </row>
    <row r="205" spans="1:15" ht="372">
      <c r="A205" s="6">
        <v>203</v>
      </c>
      <c r="B205" s="3" t="s">
        <v>154</v>
      </c>
      <c r="C205" s="4">
        <v>7886</v>
      </c>
      <c r="D205" s="3" t="s">
        <v>567</v>
      </c>
      <c r="E205" s="7">
        <v>43014</v>
      </c>
      <c r="F205" s="14" t="s">
        <v>506</v>
      </c>
      <c r="G205" s="7">
        <v>50900</v>
      </c>
      <c r="H205" s="5" t="s">
        <v>569</v>
      </c>
      <c r="I205" s="5" t="s">
        <v>569</v>
      </c>
      <c r="J205" s="4">
        <f>VLOOKUP(Таблиця1[[#This Row],[ISIN]],[1]Лист1!$B$9:$I$401,8,FALSE)</f>
        <v>6048872</v>
      </c>
      <c r="O205" s="2"/>
    </row>
    <row r="206" spans="1:15" ht="372">
      <c r="A206" s="6">
        <v>204</v>
      </c>
      <c r="B206" s="3" t="s">
        <v>153</v>
      </c>
      <c r="C206" s="4">
        <v>8070</v>
      </c>
      <c r="D206" s="3" t="s">
        <v>567</v>
      </c>
      <c r="E206" s="7">
        <v>43014</v>
      </c>
      <c r="F206" s="14" t="s">
        <v>505</v>
      </c>
      <c r="G206" s="7">
        <v>51084</v>
      </c>
      <c r="H206" s="5" t="s">
        <v>569</v>
      </c>
      <c r="I206" s="5" t="s">
        <v>569</v>
      </c>
      <c r="J206" s="4">
        <f>VLOOKUP(Таблиця1[[#This Row],[ISIN]],[1]Лист1!$B$9:$I$401,8,FALSE)</f>
        <v>6048872</v>
      </c>
      <c r="O206" s="2"/>
    </row>
    <row r="207" spans="1:15" ht="388">
      <c r="A207" s="6">
        <v>205</v>
      </c>
      <c r="B207" s="3" t="s">
        <v>152</v>
      </c>
      <c r="C207" s="4">
        <v>8252</v>
      </c>
      <c r="D207" s="3" t="s">
        <v>567</v>
      </c>
      <c r="E207" s="7">
        <v>43014</v>
      </c>
      <c r="F207" s="14" t="s">
        <v>504</v>
      </c>
      <c r="G207" s="7">
        <v>51266</v>
      </c>
      <c r="H207" s="5" t="s">
        <v>569</v>
      </c>
      <c r="I207" s="5" t="s">
        <v>569</v>
      </c>
      <c r="J207" s="4">
        <f>VLOOKUP(Таблиця1[[#This Row],[ISIN]],[1]Лист1!$B$9:$I$401,8,FALSE)</f>
        <v>6048872</v>
      </c>
      <c r="O207" s="2"/>
    </row>
    <row r="208" spans="1:15" ht="388">
      <c r="A208" s="6">
        <v>206</v>
      </c>
      <c r="B208" s="3" t="s">
        <v>158</v>
      </c>
      <c r="C208" s="4">
        <v>8436</v>
      </c>
      <c r="D208" s="3" t="s">
        <v>567</v>
      </c>
      <c r="E208" s="7">
        <v>43014</v>
      </c>
      <c r="F208" s="14" t="s">
        <v>503</v>
      </c>
      <c r="G208" s="7">
        <v>51450</v>
      </c>
      <c r="H208" s="5" t="s">
        <v>569</v>
      </c>
      <c r="I208" s="5" t="s">
        <v>569</v>
      </c>
      <c r="J208" s="4">
        <f>VLOOKUP(Таблиця1[[#This Row],[ISIN]],[1]Лист1!$B$9:$I$401,8,FALSE)</f>
        <v>6048872</v>
      </c>
      <c r="O208" s="2"/>
    </row>
    <row r="209" spans="1:40" ht="404">
      <c r="A209" s="6">
        <v>207</v>
      </c>
      <c r="B209" s="3" t="s">
        <v>159</v>
      </c>
      <c r="C209" s="4">
        <v>8617</v>
      </c>
      <c r="D209" s="3" t="s">
        <v>567</v>
      </c>
      <c r="E209" s="7">
        <v>43014</v>
      </c>
      <c r="F209" s="14" t="s">
        <v>502</v>
      </c>
      <c r="G209" s="7">
        <v>51631</v>
      </c>
      <c r="H209" s="5" t="s">
        <v>569</v>
      </c>
      <c r="I209" s="5" t="s">
        <v>569</v>
      </c>
      <c r="J209" s="4">
        <f>VLOOKUP(Таблиця1[[#This Row],[ISIN]],[1]Лист1!$B$9:$I$401,8,FALSE)</f>
        <v>6048872</v>
      </c>
      <c r="O209" s="2"/>
    </row>
    <row r="210" spans="1:40" ht="404">
      <c r="A210" s="6">
        <v>208</v>
      </c>
      <c r="B210" s="3" t="s">
        <v>160</v>
      </c>
      <c r="C210" s="4">
        <v>8801</v>
      </c>
      <c r="D210" s="3" t="s">
        <v>567</v>
      </c>
      <c r="E210" s="7">
        <v>43014</v>
      </c>
      <c r="F210" s="14" t="s">
        <v>501</v>
      </c>
      <c r="G210" s="7">
        <v>51815</v>
      </c>
      <c r="H210" s="5" t="s">
        <v>569</v>
      </c>
      <c r="I210" s="5" t="s">
        <v>569</v>
      </c>
      <c r="J210" s="4">
        <f>VLOOKUP(Таблиця1[[#This Row],[ISIN]],[1]Лист1!$B$9:$I$401,8,FALSE)</f>
        <v>6048872</v>
      </c>
      <c r="O210" s="2"/>
    </row>
    <row r="211" spans="1:40" ht="409.6">
      <c r="A211" s="6">
        <v>209</v>
      </c>
      <c r="B211" s="3" t="s">
        <v>161</v>
      </c>
      <c r="C211" s="4">
        <v>8982</v>
      </c>
      <c r="D211" s="3" t="s">
        <v>567</v>
      </c>
      <c r="E211" s="7">
        <v>43014</v>
      </c>
      <c r="F211" s="14" t="s">
        <v>500</v>
      </c>
      <c r="G211" s="7">
        <v>51996</v>
      </c>
      <c r="H211" s="5" t="s">
        <v>569</v>
      </c>
      <c r="I211" s="5" t="s">
        <v>569</v>
      </c>
      <c r="J211" s="4">
        <f>VLOOKUP(Таблиця1[[#This Row],[ISIN]],[1]Лист1!$B$9:$I$401,8,FALSE)</f>
        <v>6048872</v>
      </c>
      <c r="O211" s="2"/>
    </row>
    <row r="212" spans="1:40" ht="409.6">
      <c r="A212" s="6">
        <v>210</v>
      </c>
      <c r="B212" s="3" t="s">
        <v>162</v>
      </c>
      <c r="C212" s="4">
        <v>9166</v>
      </c>
      <c r="D212" s="3" t="s">
        <v>567</v>
      </c>
      <c r="E212" s="7">
        <v>43014</v>
      </c>
      <c r="F212" s="14" t="s">
        <v>499</v>
      </c>
      <c r="G212" s="7">
        <v>52180</v>
      </c>
      <c r="H212" s="5" t="s">
        <v>569</v>
      </c>
      <c r="I212" s="5" t="s">
        <v>569</v>
      </c>
      <c r="J212" s="4">
        <f>VLOOKUP(Таблиця1[[#This Row],[ISIN]],[1]Лист1!$B$9:$I$401,8,FALSE)</f>
        <v>6048872</v>
      </c>
      <c r="O212" s="2"/>
    </row>
    <row r="213" spans="1:40" ht="238">
      <c r="A213" s="6">
        <v>211</v>
      </c>
      <c r="B213" s="3" t="s">
        <v>163</v>
      </c>
      <c r="C213" s="4">
        <v>9347</v>
      </c>
      <c r="D213" s="3" t="s">
        <v>567</v>
      </c>
      <c r="E213" s="7">
        <v>43014</v>
      </c>
      <c r="F213" s="14" t="s">
        <v>498</v>
      </c>
      <c r="G213" s="7">
        <v>52361</v>
      </c>
      <c r="H213" s="5" t="s">
        <v>569</v>
      </c>
      <c r="I213" s="5" t="s">
        <v>569</v>
      </c>
      <c r="J213" s="4">
        <f>VLOOKUP(Таблиця1[[#This Row],[ISIN]],[1]Лист1!$B$9:$I$401,8,FALSE)</f>
        <v>6048872</v>
      </c>
      <c r="O213" s="2"/>
    </row>
    <row r="214" spans="1:40" ht="409.6">
      <c r="A214" s="6">
        <v>212</v>
      </c>
      <c r="B214" s="3" t="s">
        <v>164</v>
      </c>
      <c r="C214" s="4">
        <v>9531</v>
      </c>
      <c r="D214" s="3" t="s">
        <v>567</v>
      </c>
      <c r="E214" s="7">
        <v>43014</v>
      </c>
      <c r="F214" s="14" t="s">
        <v>497</v>
      </c>
      <c r="G214" s="7">
        <v>52545</v>
      </c>
      <c r="H214" s="5" t="s">
        <v>569</v>
      </c>
      <c r="I214" s="5" t="s">
        <v>569</v>
      </c>
      <c r="J214" s="4">
        <f>VLOOKUP(Таблиця1[[#This Row],[ISIN]],[1]Лист1!$B$9:$I$401,8,FALSE)</f>
        <v>6048872</v>
      </c>
      <c r="O214" s="2"/>
    </row>
    <row r="215" spans="1:40" ht="255">
      <c r="A215" s="6">
        <v>213</v>
      </c>
      <c r="B215" s="3" t="s">
        <v>165</v>
      </c>
      <c r="C215" s="4">
        <v>9713</v>
      </c>
      <c r="D215" s="3" t="s">
        <v>567</v>
      </c>
      <c r="E215" s="7">
        <v>43014</v>
      </c>
      <c r="F215" s="14" t="s">
        <v>496</v>
      </c>
      <c r="G215" s="7">
        <v>52727</v>
      </c>
      <c r="H215" s="5" t="s">
        <v>569</v>
      </c>
      <c r="I215" s="5" t="s">
        <v>569</v>
      </c>
      <c r="J215" s="4">
        <f>VLOOKUP(Таблиця1[[#This Row],[ISIN]],[1]Лист1!$B$9:$I$401,8,FALSE)</f>
        <v>6048872</v>
      </c>
      <c r="O215" s="2"/>
    </row>
    <row r="216" spans="1:40" ht="255">
      <c r="A216" s="6">
        <v>214</v>
      </c>
      <c r="B216" s="3" t="s">
        <v>166</v>
      </c>
      <c r="C216" s="4">
        <v>9897</v>
      </c>
      <c r="D216" s="3" t="s">
        <v>567</v>
      </c>
      <c r="E216" s="7">
        <v>43014</v>
      </c>
      <c r="F216" s="14" t="s">
        <v>495</v>
      </c>
      <c r="G216" s="7">
        <v>52911</v>
      </c>
      <c r="H216" s="5" t="s">
        <v>569</v>
      </c>
      <c r="I216" s="5" t="s">
        <v>569</v>
      </c>
      <c r="J216" s="4">
        <f>VLOOKUP(Таблиця1[[#This Row],[ISIN]],[1]Лист1!$B$9:$I$401,8,FALSE)</f>
        <v>6048872</v>
      </c>
      <c r="O216" s="2"/>
    </row>
    <row r="217" spans="1:40" ht="255">
      <c r="A217" s="6">
        <v>215</v>
      </c>
      <c r="B217" s="3" t="s">
        <v>167</v>
      </c>
      <c r="C217" s="4">
        <v>10078</v>
      </c>
      <c r="D217" s="3" t="s">
        <v>567</v>
      </c>
      <c r="E217" s="7">
        <v>43014</v>
      </c>
      <c r="F217" s="14" t="s">
        <v>494</v>
      </c>
      <c r="G217" s="7">
        <v>53092</v>
      </c>
      <c r="H217" s="5" t="s">
        <v>569</v>
      </c>
      <c r="I217" s="5" t="s">
        <v>569</v>
      </c>
      <c r="J217" s="4">
        <f>VLOOKUP(Таблиця1[[#This Row],[ISIN]],[1]Лист1!$B$9:$I$401,8,FALSE)</f>
        <v>6048872</v>
      </c>
      <c r="O217" s="2"/>
    </row>
    <row r="218" spans="1:40" ht="255">
      <c r="A218" s="6">
        <v>216</v>
      </c>
      <c r="B218" s="3" t="s">
        <v>168</v>
      </c>
      <c r="C218" s="4">
        <v>10262</v>
      </c>
      <c r="D218" s="3" t="s">
        <v>567</v>
      </c>
      <c r="E218" s="7">
        <v>43014</v>
      </c>
      <c r="F218" s="14" t="s">
        <v>493</v>
      </c>
      <c r="G218" s="7">
        <v>53276</v>
      </c>
      <c r="H218" s="5" t="s">
        <v>569</v>
      </c>
      <c r="I218" s="5" t="s">
        <v>569</v>
      </c>
      <c r="J218" s="4">
        <f>VLOOKUP(Таблиця1[[#This Row],[ISIN]],[1]Лист1!$B$9:$I$401,8,FALSE)</f>
        <v>6048872</v>
      </c>
      <c r="O218" s="2"/>
    </row>
    <row r="219" spans="1:40" ht="272">
      <c r="A219" s="6">
        <v>217</v>
      </c>
      <c r="B219" s="3" t="s">
        <v>169</v>
      </c>
      <c r="C219" s="4">
        <v>10443</v>
      </c>
      <c r="D219" s="3" t="s">
        <v>567</v>
      </c>
      <c r="E219" s="7">
        <v>43014</v>
      </c>
      <c r="F219" s="14" t="s">
        <v>492</v>
      </c>
      <c r="G219" s="7">
        <v>53457</v>
      </c>
      <c r="H219" s="5" t="s">
        <v>569</v>
      </c>
      <c r="I219" s="5" t="s">
        <v>569</v>
      </c>
      <c r="J219" s="4">
        <f>VLOOKUP(Таблиця1[[#This Row],[ISIN]],[1]Лист1!$B$9:$I$401,8,FALSE)</f>
        <v>6048872</v>
      </c>
      <c r="O219" s="2"/>
    </row>
    <row r="220" spans="1:40" ht="272">
      <c r="A220" s="6">
        <v>218</v>
      </c>
      <c r="B220" s="3" t="s">
        <v>170</v>
      </c>
      <c r="C220" s="4">
        <v>10627</v>
      </c>
      <c r="D220" s="3" t="s">
        <v>567</v>
      </c>
      <c r="E220" s="7">
        <v>43014</v>
      </c>
      <c r="F220" s="14" t="s">
        <v>491</v>
      </c>
      <c r="G220" s="7">
        <v>53641</v>
      </c>
      <c r="H220" s="5" t="s">
        <v>569</v>
      </c>
      <c r="I220" s="5" t="s">
        <v>569</v>
      </c>
      <c r="J220" s="4">
        <f>VLOOKUP(Таблиця1[[#This Row],[ISIN]],[1]Лист1!$B$9:$I$401,8,FALSE)</f>
        <v>6048872</v>
      </c>
      <c r="O220" s="2"/>
    </row>
    <row r="221" spans="1:40" ht="272">
      <c r="A221" s="6">
        <v>219</v>
      </c>
      <c r="B221" s="3" t="s">
        <v>171</v>
      </c>
      <c r="C221" s="4">
        <v>10808</v>
      </c>
      <c r="D221" s="3" t="s">
        <v>567</v>
      </c>
      <c r="E221" s="7">
        <v>43014</v>
      </c>
      <c r="F221" s="14" t="s">
        <v>490</v>
      </c>
      <c r="G221" s="7">
        <v>53822</v>
      </c>
      <c r="H221" s="5" t="s">
        <v>569</v>
      </c>
      <c r="I221" s="5" t="s">
        <v>569</v>
      </c>
      <c r="J221" s="4">
        <f>VLOOKUP(Таблиця1[[#This Row],[ISIN]],[1]Лист1!$B$9:$I$401,8,FALSE)</f>
        <v>6048872</v>
      </c>
      <c r="O221" s="2"/>
    </row>
    <row r="222" spans="1:40" ht="279.75" customHeight="1">
      <c r="A222" s="6">
        <v>220</v>
      </c>
      <c r="B222" s="3" t="s">
        <v>172</v>
      </c>
      <c r="C222" s="4">
        <v>10992</v>
      </c>
      <c r="D222" s="3" t="s">
        <v>567</v>
      </c>
      <c r="E222" s="7">
        <v>43014</v>
      </c>
      <c r="F222" s="14" t="s">
        <v>489</v>
      </c>
      <c r="G222" s="7">
        <v>54006</v>
      </c>
      <c r="H222" s="5" t="s">
        <v>569</v>
      </c>
      <c r="I222" s="5" t="s">
        <v>569</v>
      </c>
      <c r="J222" s="4">
        <f>VLOOKUP(Таблиця1[[#This Row],[ISIN]],[1]Лист1!$B$9:$I$401,8,FALSE)</f>
        <v>6048879</v>
      </c>
      <c r="L222" s="13"/>
      <c r="M222" s="9"/>
      <c r="N222" s="9"/>
      <c r="O222" s="10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  <c r="AA222" s="9"/>
      <c r="AB222" s="9"/>
      <c r="AC222" s="9"/>
      <c r="AD222" s="9"/>
      <c r="AE222" s="9"/>
      <c r="AF222" s="9"/>
      <c r="AG222" s="9"/>
      <c r="AH222" s="9"/>
      <c r="AI222" s="11"/>
      <c r="AJ222" s="9"/>
      <c r="AK222" s="9"/>
      <c r="AL222" s="9"/>
      <c r="AM222" s="9"/>
      <c r="AN222" s="11"/>
    </row>
    <row r="223" spans="1:40">
      <c r="A223" s="42"/>
      <c r="B223" s="43"/>
      <c r="C223" s="44"/>
      <c r="D223" s="43"/>
      <c r="E223" s="45"/>
      <c r="F223" s="46"/>
      <c r="G223" s="45"/>
      <c r="H223" s="47"/>
      <c r="I223" s="47"/>
      <c r="J223" s="44">
        <f>SUBTOTAL(109,Таблиця1[Amount of outstanding instruments, 
units])</f>
        <v>672786035</v>
      </c>
      <c r="L223" s="30"/>
    </row>
  </sheetData>
  <sheetProtection selectLockedCells="1" selectUnlockedCells="1"/>
  <mergeCells count="1">
    <mergeCell ref="A1:J1"/>
  </mergeCells>
  <pageMargins left="0.39370078740157483" right="0.39370078740157483" top="0.39370078740157483" bottom="0.39370078740157483" header="0.31496062992125984" footer="0.31496062992125984"/>
  <pageSetup paperSize="9" scale="60" fitToHeight="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Аркуш1</vt:lpstr>
    </vt:vector>
  </TitlesOfParts>
  <Company>Minfin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Користувач Windows</dc:creator>
  <cp:lastModifiedBy>Alla Danilchuk</cp:lastModifiedBy>
  <cp:lastPrinted>2017-10-26T15:07:02Z</cp:lastPrinted>
  <dcterms:created xsi:type="dcterms:W3CDTF">2016-08-03T12:51:09Z</dcterms:created>
  <dcterms:modified xsi:type="dcterms:W3CDTF">2019-05-03T09:53:12Z</dcterms:modified>
</cp:coreProperties>
</file>