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N:\04000\04200\04220\Гайдученко\КОНТРОЛИ\2025\ССПД на сайт Мінфіну з 09.2025\Додатки\"/>
    </mc:Choice>
  </mc:AlternateContent>
  <xr:revisionPtr revIDLastSave="0" documentId="13_ncr:1_{5AD0D659-46D6-469B-9DC7-9734694581CF}" xr6:coauthVersionLast="36" xr6:coauthVersionMax="36" xr10:uidLastSave="{00000000-0000-0000-0000-000000000000}"/>
  <bookViews>
    <workbookView xWindow="0" yWindow="0" windowWidth="28800" windowHeight="11565" tabRatio="816" xr2:uid="{00000000-000D-0000-FFFF-FFFF00000000}"/>
  </bookViews>
  <sheets>
    <sheet name="ЗДУ 2024" sheetId="3" r:id="rId1"/>
    <sheet name="GG 2024_En" sheetId="14" r:id="rId2"/>
    <sheet name="ЗДУ 2025" sheetId="6" r:id="rId3"/>
    <sheet name="GG 2025_En" sheetId="1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localSheetId="1">#REF!</definedName>
    <definedName name="_" localSheetId="3">#REF!</definedName>
    <definedName name="_" localSheetId="0">#REF!</definedName>
    <definedName name="_" localSheetId="2">#REF!</definedName>
    <definedName name="_">#REF!</definedName>
    <definedName name="____________A50">[1]Пер!$N$34</definedName>
    <definedName name="____________A51">[1]Пер!$N$33</definedName>
    <definedName name="____________HAV80" localSheetId="1">#REF!</definedName>
    <definedName name="____________HAV80" localSheetId="3">#REF!</definedName>
    <definedName name="____________HAV80" localSheetId="0">#REF!</definedName>
    <definedName name="____________HAV80" localSheetId="2">#REF!</definedName>
    <definedName name="____________HAV80">#REF!</definedName>
    <definedName name="____________mes09" localSheetId="1">#REF!</definedName>
    <definedName name="____________mes09" localSheetId="3">#REF!</definedName>
    <definedName name="____________mes09" localSheetId="0">#REF!</definedName>
    <definedName name="____________mes09" localSheetId="2">#REF!</definedName>
    <definedName name="____________mes09">#REF!</definedName>
    <definedName name="____________Mes1" localSheetId="1">#REF!</definedName>
    <definedName name="____________Mes1" localSheetId="3">#REF!</definedName>
    <definedName name="____________Mes1" localSheetId="0">#REF!</definedName>
    <definedName name="____________Mes1" localSheetId="2">#REF!</definedName>
    <definedName name="____________Mes1">#REF!</definedName>
    <definedName name="____________Mes2" localSheetId="1">#REF!</definedName>
    <definedName name="____________Mes2" localSheetId="3">#REF!</definedName>
    <definedName name="____________Mes2" localSheetId="0">#REF!</definedName>
    <definedName name="____________Mes2" localSheetId="2">#REF!</definedName>
    <definedName name="____________Mes2">#REF!</definedName>
    <definedName name="____________NS80" localSheetId="1">#REF!</definedName>
    <definedName name="____________NS80" localSheetId="3">#REF!</definedName>
    <definedName name="____________NS80" localSheetId="0">#REF!</definedName>
    <definedName name="____________NS80" localSheetId="2">#REF!</definedName>
    <definedName name="____________NS80">#REF!</definedName>
    <definedName name="____________PCH3" localSheetId="1">#REF!</definedName>
    <definedName name="____________PCH3" localSheetId="3">#REF!</definedName>
    <definedName name="____________PCH3" localSheetId="0">#REF!</definedName>
    <definedName name="____________PCH3" localSheetId="2">#REF!</definedName>
    <definedName name="____________PCH3">#REF!</definedName>
    <definedName name="____________PV3" localSheetId="1">#REF!</definedName>
    <definedName name="____________PV3" localSheetId="3">#REF!</definedName>
    <definedName name="____________PV3" localSheetId="0">#REF!</definedName>
    <definedName name="____________PV3" localSheetId="2">#REF!</definedName>
    <definedName name="____________PV3">#REF!</definedName>
    <definedName name="___________A50">[1]Пер!$N$34</definedName>
    <definedName name="___________A51">[1]Пер!$N$33</definedName>
    <definedName name="___________HAV80" localSheetId="1">#REF!</definedName>
    <definedName name="___________HAV80" localSheetId="3">#REF!</definedName>
    <definedName name="___________HAV80" localSheetId="0">#REF!</definedName>
    <definedName name="___________HAV80" localSheetId="2">#REF!</definedName>
    <definedName name="___________HAV80">#REF!</definedName>
    <definedName name="___________mes09" localSheetId="1">#REF!</definedName>
    <definedName name="___________mes09" localSheetId="3">#REF!</definedName>
    <definedName name="___________mes09" localSheetId="0">#REF!</definedName>
    <definedName name="___________mes09" localSheetId="2">#REF!</definedName>
    <definedName name="___________mes09">#REF!</definedName>
    <definedName name="___________Mes1" localSheetId="1">#REF!</definedName>
    <definedName name="___________Mes1" localSheetId="3">#REF!</definedName>
    <definedName name="___________Mes1" localSheetId="0">#REF!</definedName>
    <definedName name="___________Mes1" localSheetId="2">#REF!</definedName>
    <definedName name="___________Mes1">#REF!</definedName>
    <definedName name="___________Mes2" localSheetId="1">#REF!</definedName>
    <definedName name="___________Mes2" localSheetId="3">#REF!</definedName>
    <definedName name="___________Mes2" localSheetId="0">#REF!</definedName>
    <definedName name="___________Mes2" localSheetId="2">#REF!</definedName>
    <definedName name="___________Mes2">#REF!</definedName>
    <definedName name="___________NS80" localSheetId="1">#REF!</definedName>
    <definedName name="___________NS80" localSheetId="3">#REF!</definedName>
    <definedName name="___________NS80" localSheetId="0">#REF!</definedName>
    <definedName name="___________NS80" localSheetId="2">#REF!</definedName>
    <definedName name="___________NS80">#REF!</definedName>
    <definedName name="___________PCH3" localSheetId="1">#REF!</definedName>
    <definedName name="___________PCH3" localSheetId="3">#REF!</definedName>
    <definedName name="___________PCH3" localSheetId="0">#REF!</definedName>
    <definedName name="___________PCH3" localSheetId="2">#REF!</definedName>
    <definedName name="___________PCH3">#REF!</definedName>
    <definedName name="___________PV3" localSheetId="1">#REF!</definedName>
    <definedName name="___________PV3" localSheetId="3">#REF!</definedName>
    <definedName name="___________PV3" localSheetId="0">#REF!</definedName>
    <definedName name="___________PV3" localSheetId="2">#REF!</definedName>
    <definedName name="___________PV3">#REF!</definedName>
    <definedName name="__________A50">[1]Пер!$N$34</definedName>
    <definedName name="__________A51">[1]Пер!$N$33</definedName>
    <definedName name="__________HAV80" localSheetId="1">#REF!</definedName>
    <definedName name="__________HAV80" localSheetId="3">#REF!</definedName>
    <definedName name="__________HAV80" localSheetId="0">#REF!</definedName>
    <definedName name="__________HAV80" localSheetId="2">#REF!</definedName>
    <definedName name="__________HAV80">#REF!</definedName>
    <definedName name="__________mes09" localSheetId="1">#REF!</definedName>
    <definedName name="__________mes09" localSheetId="3">#REF!</definedName>
    <definedName name="__________mes09" localSheetId="0">#REF!</definedName>
    <definedName name="__________mes09" localSheetId="2">#REF!</definedName>
    <definedName name="__________mes09">#REF!</definedName>
    <definedName name="__________Mes1" localSheetId="1">#REF!</definedName>
    <definedName name="__________Mes1" localSheetId="3">#REF!</definedName>
    <definedName name="__________Mes1" localSheetId="0">#REF!</definedName>
    <definedName name="__________Mes1" localSheetId="2">#REF!</definedName>
    <definedName name="__________Mes1">#REF!</definedName>
    <definedName name="__________Mes2" localSheetId="1">#REF!</definedName>
    <definedName name="__________Mes2" localSheetId="3">#REF!</definedName>
    <definedName name="__________Mes2" localSheetId="0">#REF!</definedName>
    <definedName name="__________Mes2" localSheetId="2">#REF!</definedName>
    <definedName name="__________Mes2">#REF!</definedName>
    <definedName name="__________NS80" localSheetId="1">#REF!</definedName>
    <definedName name="__________NS80" localSheetId="3">#REF!</definedName>
    <definedName name="__________NS80" localSheetId="0">#REF!</definedName>
    <definedName name="__________NS80" localSheetId="2">#REF!</definedName>
    <definedName name="__________NS80">#REF!</definedName>
    <definedName name="__________PCH3" localSheetId="1">#REF!</definedName>
    <definedName name="__________PCH3" localSheetId="3">#REF!</definedName>
    <definedName name="__________PCH3" localSheetId="0">#REF!</definedName>
    <definedName name="__________PCH3" localSheetId="2">#REF!</definedName>
    <definedName name="__________PCH3">#REF!</definedName>
    <definedName name="__________PV3" localSheetId="1">#REF!</definedName>
    <definedName name="__________PV3" localSheetId="3">#REF!</definedName>
    <definedName name="__________PV3" localSheetId="0">#REF!</definedName>
    <definedName name="__________PV3" localSheetId="2">#REF!</definedName>
    <definedName name="__________PV3">#REF!</definedName>
    <definedName name="_________A50">[1]Пер!$N$34</definedName>
    <definedName name="_________A51">[1]Пер!$N$33</definedName>
    <definedName name="_________HAV80" localSheetId="1">#REF!</definedName>
    <definedName name="_________HAV80" localSheetId="3">#REF!</definedName>
    <definedName name="_________HAV80" localSheetId="0">#REF!</definedName>
    <definedName name="_________HAV80" localSheetId="2">#REF!</definedName>
    <definedName name="_________HAV80">#REF!</definedName>
    <definedName name="_________mes09" localSheetId="1">#REF!</definedName>
    <definedName name="_________mes09" localSheetId="3">#REF!</definedName>
    <definedName name="_________mes09" localSheetId="0">#REF!</definedName>
    <definedName name="_________mes09" localSheetId="2">#REF!</definedName>
    <definedName name="_________mes09">#REF!</definedName>
    <definedName name="_________Mes1" localSheetId="1">#REF!</definedName>
    <definedName name="_________Mes1" localSheetId="3">#REF!</definedName>
    <definedName name="_________Mes1" localSheetId="0">#REF!</definedName>
    <definedName name="_________Mes1" localSheetId="2">#REF!</definedName>
    <definedName name="_________Mes1">#REF!</definedName>
    <definedName name="_________Mes2" localSheetId="1">#REF!</definedName>
    <definedName name="_________Mes2" localSheetId="3">#REF!</definedName>
    <definedName name="_________Mes2" localSheetId="0">#REF!</definedName>
    <definedName name="_________Mes2" localSheetId="2">#REF!</definedName>
    <definedName name="_________Mes2">#REF!</definedName>
    <definedName name="_________NS80" localSheetId="1">#REF!</definedName>
    <definedName name="_________NS80" localSheetId="3">#REF!</definedName>
    <definedName name="_________NS80" localSheetId="0">#REF!</definedName>
    <definedName name="_________NS80" localSheetId="2">#REF!</definedName>
    <definedName name="_________NS80">#REF!</definedName>
    <definedName name="_________PCH3" localSheetId="1">#REF!</definedName>
    <definedName name="_________PCH3" localSheetId="3">#REF!</definedName>
    <definedName name="_________PCH3" localSheetId="0">#REF!</definedName>
    <definedName name="_________PCH3" localSheetId="2">#REF!</definedName>
    <definedName name="_________PCH3">#REF!</definedName>
    <definedName name="_________PV3" localSheetId="1">#REF!</definedName>
    <definedName name="_________PV3" localSheetId="3">#REF!</definedName>
    <definedName name="_________PV3" localSheetId="0">#REF!</definedName>
    <definedName name="_________PV3" localSheetId="2">#REF!</definedName>
    <definedName name="_________PV3">#REF!</definedName>
    <definedName name="________A50">[1]Пер!$N$34</definedName>
    <definedName name="________A51">[1]Пер!$N$33</definedName>
    <definedName name="________HAV80" localSheetId="1">#REF!</definedName>
    <definedName name="________HAV80" localSheetId="3">#REF!</definedName>
    <definedName name="________HAV80" localSheetId="0">#REF!</definedName>
    <definedName name="________HAV80" localSheetId="2">#REF!</definedName>
    <definedName name="________HAV80">#REF!</definedName>
    <definedName name="________mes09" localSheetId="1">#REF!</definedName>
    <definedName name="________mes09" localSheetId="3">#REF!</definedName>
    <definedName name="________mes09" localSheetId="0">#REF!</definedName>
    <definedName name="________mes09" localSheetId="2">#REF!</definedName>
    <definedName name="________mes09">#REF!</definedName>
    <definedName name="________Mes1" localSheetId="1">#REF!</definedName>
    <definedName name="________Mes1" localSheetId="3">#REF!</definedName>
    <definedName name="________Mes1" localSheetId="0">#REF!</definedName>
    <definedName name="________Mes1" localSheetId="2">#REF!</definedName>
    <definedName name="________Mes1">#REF!</definedName>
    <definedName name="________Mes2" localSheetId="1">#REF!</definedName>
    <definedName name="________Mes2" localSheetId="3">#REF!</definedName>
    <definedName name="________Mes2" localSheetId="0">#REF!</definedName>
    <definedName name="________Mes2" localSheetId="2">#REF!</definedName>
    <definedName name="________Mes2">#REF!</definedName>
    <definedName name="________NS80" localSheetId="1">#REF!</definedName>
    <definedName name="________NS80" localSheetId="3">#REF!</definedName>
    <definedName name="________NS80" localSheetId="0">#REF!</definedName>
    <definedName name="________NS80" localSheetId="2">#REF!</definedName>
    <definedName name="________NS80">#REF!</definedName>
    <definedName name="________PCH3" localSheetId="1">#REF!</definedName>
    <definedName name="________PCH3" localSheetId="3">#REF!</definedName>
    <definedName name="________PCH3" localSheetId="0">#REF!</definedName>
    <definedName name="________PCH3" localSheetId="2">#REF!</definedName>
    <definedName name="________PCH3">#REF!</definedName>
    <definedName name="________PV3" localSheetId="1">#REF!</definedName>
    <definedName name="________PV3" localSheetId="3">#REF!</definedName>
    <definedName name="________PV3" localSheetId="0">#REF!</definedName>
    <definedName name="________PV3" localSheetId="2">#REF!</definedName>
    <definedName name="________PV3">#REF!</definedName>
    <definedName name="_______A50">[1]Пер!$N$34</definedName>
    <definedName name="_______A51">[1]Пер!$N$33</definedName>
    <definedName name="_______HAV80" localSheetId="1">#REF!</definedName>
    <definedName name="_______HAV80" localSheetId="3">#REF!</definedName>
    <definedName name="_______HAV80" localSheetId="0">#REF!</definedName>
    <definedName name="_______HAV80" localSheetId="2">#REF!</definedName>
    <definedName name="_______HAV80">#REF!</definedName>
    <definedName name="_______mes09" localSheetId="1">#REF!</definedName>
    <definedName name="_______mes09" localSheetId="3">#REF!</definedName>
    <definedName name="_______mes09" localSheetId="0">#REF!</definedName>
    <definedName name="_______mes09" localSheetId="2">#REF!</definedName>
    <definedName name="_______mes09">#REF!</definedName>
    <definedName name="_______Mes1" localSheetId="1">#REF!</definedName>
    <definedName name="_______Mes1" localSheetId="3">#REF!</definedName>
    <definedName name="_______Mes1" localSheetId="0">#REF!</definedName>
    <definedName name="_______Mes1" localSheetId="2">#REF!</definedName>
    <definedName name="_______Mes1">#REF!</definedName>
    <definedName name="_______Mes2" localSheetId="1">#REF!</definedName>
    <definedName name="_______Mes2" localSheetId="3">#REF!</definedName>
    <definedName name="_______Mes2" localSheetId="0">#REF!</definedName>
    <definedName name="_______Mes2" localSheetId="2">#REF!</definedName>
    <definedName name="_______Mes2">#REF!</definedName>
    <definedName name="_______NS80" localSheetId="1">#REF!</definedName>
    <definedName name="_______NS80" localSheetId="3">#REF!</definedName>
    <definedName name="_______NS80" localSheetId="0">#REF!</definedName>
    <definedName name="_______NS80" localSheetId="2">#REF!</definedName>
    <definedName name="_______NS80">#REF!</definedName>
    <definedName name="_______PCH3" localSheetId="1">#REF!</definedName>
    <definedName name="_______PCH3" localSheetId="3">#REF!</definedName>
    <definedName name="_______PCH3" localSheetId="0">#REF!</definedName>
    <definedName name="_______PCH3" localSheetId="2">#REF!</definedName>
    <definedName name="_______PCH3">#REF!</definedName>
    <definedName name="_______PV3" localSheetId="1">#REF!</definedName>
    <definedName name="_______PV3" localSheetId="3">#REF!</definedName>
    <definedName name="_______PV3" localSheetId="0">#REF!</definedName>
    <definedName name="_______PV3" localSheetId="2">#REF!</definedName>
    <definedName name="_______PV3">#REF!</definedName>
    <definedName name="______A50">[1]Пер!$N$34</definedName>
    <definedName name="______A51">[1]Пер!$N$33</definedName>
    <definedName name="______HAV80" localSheetId="1">#REF!</definedName>
    <definedName name="______HAV80" localSheetId="3">#REF!</definedName>
    <definedName name="______HAV80" localSheetId="0">#REF!</definedName>
    <definedName name="______HAV80" localSheetId="2">#REF!</definedName>
    <definedName name="______HAV80">#REF!</definedName>
    <definedName name="______mes09" localSheetId="1">#REF!</definedName>
    <definedName name="______mes09" localSheetId="3">#REF!</definedName>
    <definedName name="______mes09" localSheetId="0">#REF!</definedName>
    <definedName name="______mes09" localSheetId="2">#REF!</definedName>
    <definedName name="______mes09">#REF!</definedName>
    <definedName name="______Mes1" localSheetId="1">#REF!</definedName>
    <definedName name="______Mes1" localSheetId="3">#REF!</definedName>
    <definedName name="______Mes1" localSheetId="0">#REF!</definedName>
    <definedName name="______Mes1" localSheetId="2">#REF!</definedName>
    <definedName name="______Mes1">#REF!</definedName>
    <definedName name="______Mes2" localSheetId="1">#REF!</definedName>
    <definedName name="______Mes2" localSheetId="3">#REF!</definedName>
    <definedName name="______Mes2" localSheetId="0">#REF!</definedName>
    <definedName name="______Mes2" localSheetId="2">#REF!</definedName>
    <definedName name="______Mes2">#REF!</definedName>
    <definedName name="______NS80" localSheetId="1">#REF!</definedName>
    <definedName name="______NS80" localSheetId="3">#REF!</definedName>
    <definedName name="______NS80" localSheetId="0">#REF!</definedName>
    <definedName name="______NS80" localSheetId="2">#REF!</definedName>
    <definedName name="______NS80">#REF!</definedName>
    <definedName name="______PCH3" localSheetId="1">#REF!</definedName>
    <definedName name="______PCH3" localSheetId="3">#REF!</definedName>
    <definedName name="______PCH3" localSheetId="0">#REF!</definedName>
    <definedName name="______PCH3" localSheetId="2">#REF!</definedName>
    <definedName name="______PCH3">#REF!</definedName>
    <definedName name="______PV3" localSheetId="1">#REF!</definedName>
    <definedName name="______PV3" localSheetId="3">#REF!</definedName>
    <definedName name="______PV3" localSheetId="0">#REF!</definedName>
    <definedName name="______PV3" localSheetId="2">#REF!</definedName>
    <definedName name="______PV3">#REF!</definedName>
    <definedName name="_____A50">[1]Пер!$N$34</definedName>
    <definedName name="_____A51">[1]Пер!$N$33</definedName>
    <definedName name="_____d2" localSheetId="1">#REF!</definedName>
    <definedName name="_____d2" localSheetId="3">#REF!</definedName>
    <definedName name="_____d2" localSheetId="0">#REF!</definedName>
    <definedName name="_____d2" localSheetId="2">#REF!</definedName>
    <definedName name="_____d2">#REF!</definedName>
    <definedName name="_____dod44">[1]Пер!$N$34</definedName>
    <definedName name="_____HAV80" localSheetId="1">#REF!</definedName>
    <definedName name="_____HAV80" localSheetId="3">#REF!</definedName>
    <definedName name="_____HAV80" localSheetId="0">#REF!</definedName>
    <definedName name="_____HAV80" localSheetId="2">#REF!</definedName>
    <definedName name="_____HAV80">#REF!</definedName>
    <definedName name="_____mes09" localSheetId="1">#REF!</definedName>
    <definedName name="_____mes09" localSheetId="3">#REF!</definedName>
    <definedName name="_____mes09" localSheetId="0">#REF!</definedName>
    <definedName name="_____mes09" localSheetId="2">#REF!</definedName>
    <definedName name="_____mes09">#REF!</definedName>
    <definedName name="_____Mes1" localSheetId="1">#REF!</definedName>
    <definedName name="_____Mes1" localSheetId="3">#REF!</definedName>
    <definedName name="_____Mes1" localSheetId="0">#REF!</definedName>
    <definedName name="_____Mes1" localSheetId="2">#REF!</definedName>
    <definedName name="_____Mes1">#REF!</definedName>
    <definedName name="_____Mes2" localSheetId="1">#REF!</definedName>
    <definedName name="_____Mes2" localSheetId="3">#REF!</definedName>
    <definedName name="_____Mes2" localSheetId="0">#REF!</definedName>
    <definedName name="_____Mes2" localSheetId="2">#REF!</definedName>
    <definedName name="_____Mes2">#REF!</definedName>
    <definedName name="_____NS80" localSheetId="1">#REF!</definedName>
    <definedName name="_____NS80" localSheetId="3">#REF!</definedName>
    <definedName name="_____NS80" localSheetId="0">#REF!</definedName>
    <definedName name="_____NS80" localSheetId="2">#REF!</definedName>
    <definedName name="_____NS80">#REF!</definedName>
    <definedName name="_____PCH3" localSheetId="1">#REF!</definedName>
    <definedName name="_____PCH3" localSheetId="3">#REF!</definedName>
    <definedName name="_____PCH3" localSheetId="0">#REF!</definedName>
    <definedName name="_____PCH3" localSheetId="2">#REF!</definedName>
    <definedName name="_____PCH3">#REF!</definedName>
    <definedName name="_____PV3" localSheetId="1">#REF!</definedName>
    <definedName name="_____PV3" localSheetId="3">#REF!</definedName>
    <definedName name="_____PV3" localSheetId="0">#REF!</definedName>
    <definedName name="_____PV3" localSheetId="2">#REF!</definedName>
    <definedName name="_____PV3">#REF!</definedName>
    <definedName name="____A50">[1]Пер!$N$34</definedName>
    <definedName name="____A51">[1]Пер!$N$33</definedName>
    <definedName name="____d2" localSheetId="1">#REF!</definedName>
    <definedName name="____d2" localSheetId="3">#REF!</definedName>
    <definedName name="____d2" localSheetId="0">#REF!</definedName>
    <definedName name="____d2" localSheetId="2">#REF!</definedName>
    <definedName name="____d2">#REF!</definedName>
    <definedName name="____dod44">[1]Пер!$N$34</definedName>
    <definedName name="____HAV80" localSheetId="1">#REF!</definedName>
    <definedName name="____HAV80" localSheetId="3">#REF!</definedName>
    <definedName name="____HAV80" localSheetId="0">#REF!</definedName>
    <definedName name="____HAV80" localSheetId="2">#REF!</definedName>
    <definedName name="____HAV80">#REF!</definedName>
    <definedName name="____mes09" localSheetId="1">#REF!</definedName>
    <definedName name="____mes09" localSheetId="3">#REF!</definedName>
    <definedName name="____mes09" localSheetId="0">#REF!</definedName>
    <definedName name="____mes09" localSheetId="2">#REF!</definedName>
    <definedName name="____mes09">#REF!</definedName>
    <definedName name="____Mes1" localSheetId="1">#REF!</definedName>
    <definedName name="____Mes1" localSheetId="3">#REF!</definedName>
    <definedName name="____Mes1" localSheetId="0">#REF!</definedName>
    <definedName name="____Mes1" localSheetId="2">#REF!</definedName>
    <definedName name="____Mes1">#REF!</definedName>
    <definedName name="____Mes2" localSheetId="1">#REF!</definedName>
    <definedName name="____Mes2" localSheetId="3">#REF!</definedName>
    <definedName name="____Mes2" localSheetId="0">#REF!</definedName>
    <definedName name="____Mes2" localSheetId="2">#REF!</definedName>
    <definedName name="____Mes2">#REF!</definedName>
    <definedName name="____NS80" localSheetId="1">#REF!</definedName>
    <definedName name="____NS80" localSheetId="3">#REF!</definedName>
    <definedName name="____NS80" localSheetId="0">#REF!</definedName>
    <definedName name="____NS80" localSheetId="2">#REF!</definedName>
    <definedName name="____NS80">#REF!</definedName>
    <definedName name="____PCH3" localSheetId="1">#REF!</definedName>
    <definedName name="____PCH3" localSheetId="3">#REF!</definedName>
    <definedName name="____PCH3" localSheetId="0">#REF!</definedName>
    <definedName name="____PCH3" localSheetId="2">#REF!</definedName>
    <definedName name="____PCH3">#REF!</definedName>
    <definedName name="____PV3" localSheetId="1">#REF!</definedName>
    <definedName name="____PV3" localSheetId="3">#REF!</definedName>
    <definedName name="____PV3" localSheetId="0">#REF!</definedName>
    <definedName name="____PV3" localSheetId="2">#REF!</definedName>
    <definedName name="____PV3">#REF!</definedName>
    <definedName name="___A50">[1]Пер!$N$34</definedName>
    <definedName name="___A51">[1]Пер!$N$33</definedName>
    <definedName name="___d2" localSheetId="1">#REF!</definedName>
    <definedName name="___d2" localSheetId="3">#REF!</definedName>
    <definedName name="___d2" localSheetId="0">#REF!</definedName>
    <definedName name="___d2" localSheetId="2">#REF!</definedName>
    <definedName name="___d2">#REF!</definedName>
    <definedName name="___dod4">[1]Пер!$N$34</definedName>
    <definedName name="___dod44">[1]Пер!$N$34</definedName>
    <definedName name="___HAV80" localSheetId="1">#REF!</definedName>
    <definedName name="___HAV80" localSheetId="3">#REF!</definedName>
    <definedName name="___HAV80" localSheetId="0">#REF!</definedName>
    <definedName name="___HAV80" localSheetId="2">#REF!</definedName>
    <definedName name="___HAV80">#REF!</definedName>
    <definedName name="___mes09" localSheetId="1">#REF!</definedName>
    <definedName name="___mes09" localSheetId="3">#REF!</definedName>
    <definedName name="___mes09" localSheetId="0">#REF!</definedName>
    <definedName name="___mes09" localSheetId="2">#REF!</definedName>
    <definedName name="___mes09">#REF!</definedName>
    <definedName name="___Mes1" localSheetId="1">#REF!</definedName>
    <definedName name="___Mes1" localSheetId="3">#REF!</definedName>
    <definedName name="___Mes1" localSheetId="0">#REF!</definedName>
    <definedName name="___Mes1" localSheetId="2">#REF!</definedName>
    <definedName name="___Mes1">#REF!</definedName>
    <definedName name="___Mes2" localSheetId="1">#REF!</definedName>
    <definedName name="___Mes2" localSheetId="3">#REF!</definedName>
    <definedName name="___Mes2" localSheetId="0">#REF!</definedName>
    <definedName name="___Mes2" localSheetId="2">#REF!</definedName>
    <definedName name="___Mes2">#REF!</definedName>
    <definedName name="___NS80" localSheetId="1">#REF!</definedName>
    <definedName name="___NS80" localSheetId="3">#REF!</definedName>
    <definedName name="___NS80" localSheetId="0">#REF!</definedName>
    <definedName name="___NS80" localSheetId="2">#REF!</definedName>
    <definedName name="___NS80">#REF!</definedName>
    <definedName name="___PCH3" localSheetId="1">#REF!</definedName>
    <definedName name="___PCH3" localSheetId="3">#REF!</definedName>
    <definedName name="___PCH3" localSheetId="0">#REF!</definedName>
    <definedName name="___PCH3" localSheetId="2">#REF!</definedName>
    <definedName name="___PCH3">#REF!</definedName>
    <definedName name="___PV3" localSheetId="1">#REF!</definedName>
    <definedName name="___PV3" localSheetId="3">#REF!</definedName>
    <definedName name="___PV3" localSheetId="0">#REF!</definedName>
    <definedName name="___PV3" localSheetId="2">#REF!</definedName>
    <definedName name="___PV3">#REF!</definedName>
    <definedName name="___T110100">'[2]110100:240603'!$R$8</definedName>
    <definedName name="__A50">[1]Пер!$N$34</definedName>
    <definedName name="__A51">[1]Пер!$N$33</definedName>
    <definedName name="__d2" localSheetId="1">#REF!</definedName>
    <definedName name="__d2" localSheetId="3">#REF!</definedName>
    <definedName name="__d2" localSheetId="0">#REF!</definedName>
    <definedName name="__d2" localSheetId="2">#REF!</definedName>
    <definedName name="__d2">#REF!</definedName>
    <definedName name="__dod4">[1]Пер!$N$34</definedName>
    <definedName name="__dod44">[1]Пер!$N$34</definedName>
    <definedName name="__HAV80" localSheetId="1">#REF!</definedName>
    <definedName name="__HAV80" localSheetId="3">#REF!</definedName>
    <definedName name="__HAV80" localSheetId="0">#REF!</definedName>
    <definedName name="__HAV80" localSheetId="2">#REF!</definedName>
    <definedName name="__HAV80">#REF!</definedName>
    <definedName name="__mes09" localSheetId="1">#REF!</definedName>
    <definedName name="__mes09" localSheetId="3">#REF!</definedName>
    <definedName name="__mes09" localSheetId="0">#REF!</definedName>
    <definedName name="__mes09" localSheetId="2">#REF!</definedName>
    <definedName name="__mes09">#REF!</definedName>
    <definedName name="__Mes1" localSheetId="1">#REF!</definedName>
    <definedName name="__Mes1" localSheetId="3">#REF!</definedName>
    <definedName name="__Mes1" localSheetId="0">#REF!</definedName>
    <definedName name="__Mes1" localSheetId="2">#REF!</definedName>
    <definedName name="__Mes1">#REF!</definedName>
    <definedName name="__Mes2" localSheetId="1">#REF!</definedName>
    <definedName name="__Mes2" localSheetId="3">#REF!</definedName>
    <definedName name="__Mes2" localSheetId="0">#REF!</definedName>
    <definedName name="__Mes2" localSheetId="2">#REF!</definedName>
    <definedName name="__Mes2">#REF!</definedName>
    <definedName name="__NS80" localSheetId="1">#REF!</definedName>
    <definedName name="__NS80" localSheetId="3">#REF!</definedName>
    <definedName name="__NS80" localSheetId="0">#REF!</definedName>
    <definedName name="__NS80" localSheetId="2">#REF!</definedName>
    <definedName name="__NS80">#REF!</definedName>
    <definedName name="__PCH3" localSheetId="1">#REF!</definedName>
    <definedName name="__PCH3" localSheetId="3">#REF!</definedName>
    <definedName name="__PCH3" localSheetId="0">#REF!</definedName>
    <definedName name="__PCH3" localSheetId="2">#REF!</definedName>
    <definedName name="__PCH3">#REF!</definedName>
    <definedName name="__PV3" localSheetId="1">#REF!</definedName>
    <definedName name="__PV3" localSheetId="3">#REF!</definedName>
    <definedName name="__PV3" localSheetId="0">#REF!</definedName>
    <definedName name="__PV3" localSheetId="2">#REF!</definedName>
    <definedName name="__PV3">#REF!</definedName>
    <definedName name="__T110100">'[2]110100:240603'!$R$8</definedName>
    <definedName name="_123" localSheetId="1">#REF!</definedName>
    <definedName name="_123" localSheetId="3">#REF!</definedName>
    <definedName name="_123" localSheetId="0">#REF!</definedName>
    <definedName name="_123" localSheetId="2">#REF!</definedName>
    <definedName name="_123">#REF!</definedName>
    <definedName name="_A50">[1]Пер!$N$34</definedName>
    <definedName name="_A51">[1]Пер!$N$33</definedName>
    <definedName name="_d2" localSheetId="1">#REF!</definedName>
    <definedName name="_d2" localSheetId="3">#REF!</definedName>
    <definedName name="_d2" localSheetId="0">#REF!</definedName>
    <definedName name="_d2" localSheetId="2">#REF!</definedName>
    <definedName name="_d2">#REF!</definedName>
    <definedName name="_dod4">[1]Пер!$N$34</definedName>
    <definedName name="_dod44">[1]Пер!$N$34</definedName>
    <definedName name="_FilterDatabase" localSheetId="1" hidden="1">#REF!</definedName>
    <definedName name="_FilterDatabase" localSheetId="3" hidden="1">#REF!</definedName>
    <definedName name="_FilterDatabase" localSheetId="0" hidden="1">#REF!</definedName>
    <definedName name="_FilterDatabase" localSheetId="2" hidden="1">#REF!</definedName>
    <definedName name="_FilterDatabase" hidden="1">#REF!</definedName>
    <definedName name="_HAV80" localSheetId="1">#REF!</definedName>
    <definedName name="_HAV80" localSheetId="3">#REF!</definedName>
    <definedName name="_HAV80" localSheetId="0">#REF!</definedName>
    <definedName name="_HAV80" localSheetId="2">#REF!</definedName>
    <definedName name="_HAV80">#REF!</definedName>
    <definedName name="_mes09" localSheetId="1">#REF!</definedName>
    <definedName name="_mes09" localSheetId="3">#REF!</definedName>
    <definedName name="_mes09" localSheetId="0">#REF!</definedName>
    <definedName name="_mes09" localSheetId="2">#REF!</definedName>
    <definedName name="_mes09">#REF!</definedName>
    <definedName name="_Mes1" localSheetId="1">#REF!</definedName>
    <definedName name="_Mes1" localSheetId="3">#REF!</definedName>
    <definedName name="_Mes1" localSheetId="0">#REF!</definedName>
    <definedName name="_Mes1" localSheetId="2">#REF!</definedName>
    <definedName name="_Mes1">#REF!</definedName>
    <definedName name="_Mes2" localSheetId="1">#REF!</definedName>
    <definedName name="_Mes2" localSheetId="3">#REF!</definedName>
    <definedName name="_Mes2" localSheetId="0">#REF!</definedName>
    <definedName name="_Mes2" localSheetId="2">#REF!</definedName>
    <definedName name="_Mes2">#REF!</definedName>
    <definedName name="_NS80" localSheetId="1">#REF!</definedName>
    <definedName name="_NS80" localSheetId="3">#REF!</definedName>
    <definedName name="_NS80" localSheetId="0">#REF!</definedName>
    <definedName name="_NS80" localSheetId="2">#REF!</definedName>
    <definedName name="_NS80">#REF!</definedName>
    <definedName name="_PCH3" localSheetId="1">#REF!</definedName>
    <definedName name="_PCH3" localSheetId="3">#REF!</definedName>
    <definedName name="_PCH3" localSheetId="0">#REF!</definedName>
    <definedName name="_PCH3" localSheetId="2">#REF!</definedName>
    <definedName name="_PCH3">#REF!</definedName>
    <definedName name="_PV3" localSheetId="1">#REF!</definedName>
    <definedName name="_PV3" localSheetId="3">#REF!</definedName>
    <definedName name="_PV3" localSheetId="0">#REF!</definedName>
    <definedName name="_PV3" localSheetId="2">#REF!</definedName>
    <definedName name="_PV3">#REF!</definedName>
    <definedName name="_T110100">'[2]110100:240603'!$R$8</definedName>
    <definedName name="_Б21000" localSheetId="1">#REF!</definedName>
    <definedName name="_Б21000" localSheetId="3">#REF!</definedName>
    <definedName name="_Б21000" localSheetId="0">#REF!</definedName>
    <definedName name="_Б21000" localSheetId="2">#REF!</definedName>
    <definedName name="_Б21000">#REF!</definedName>
    <definedName name="_Б22000" localSheetId="1">#REF!</definedName>
    <definedName name="_Б22000" localSheetId="3">#REF!</definedName>
    <definedName name="_Б22000" localSheetId="0">#REF!</definedName>
    <definedName name="_Б22000" localSheetId="2">#REF!</definedName>
    <definedName name="_Б22000">#REF!</definedName>
    <definedName name="_Б22100" localSheetId="1">#REF!</definedName>
    <definedName name="_Б22100" localSheetId="3">#REF!</definedName>
    <definedName name="_Б22100" localSheetId="0">#REF!</definedName>
    <definedName name="_Б22100" localSheetId="2">#REF!</definedName>
    <definedName name="_Б22100">#REF!</definedName>
    <definedName name="_Б22110" localSheetId="1">#REF!</definedName>
    <definedName name="_Б22110" localSheetId="3">#REF!</definedName>
    <definedName name="_Б22110" localSheetId="0">#REF!</definedName>
    <definedName name="_Б22110" localSheetId="2">#REF!</definedName>
    <definedName name="_Б22110">#REF!</definedName>
    <definedName name="_Б22111" localSheetId="1">#REF!</definedName>
    <definedName name="_Б22111" localSheetId="3">#REF!</definedName>
    <definedName name="_Б22111" localSheetId="0">#REF!</definedName>
    <definedName name="_Б22111" localSheetId="2">#REF!</definedName>
    <definedName name="_Б22111">#REF!</definedName>
    <definedName name="_Б22112" localSheetId="1">#REF!</definedName>
    <definedName name="_Б22112" localSheetId="3">#REF!</definedName>
    <definedName name="_Б22112" localSheetId="0">#REF!</definedName>
    <definedName name="_Б22112" localSheetId="2">#REF!</definedName>
    <definedName name="_Б22112">#REF!</definedName>
    <definedName name="_Б22200" localSheetId="1">#REF!</definedName>
    <definedName name="_Б22200" localSheetId="3">#REF!</definedName>
    <definedName name="_Б22200" localSheetId="0">#REF!</definedName>
    <definedName name="_Б22200" localSheetId="2">#REF!</definedName>
    <definedName name="_Б22200">#REF!</definedName>
    <definedName name="_Б23000" localSheetId="1">#REF!</definedName>
    <definedName name="_Б23000" localSheetId="3">#REF!</definedName>
    <definedName name="_Б23000" localSheetId="0">#REF!</definedName>
    <definedName name="_Б23000" localSheetId="2">#REF!</definedName>
    <definedName name="_Б23000">#REF!</definedName>
    <definedName name="_Б24000" localSheetId="1">#REF!</definedName>
    <definedName name="_Б24000" localSheetId="3">#REF!</definedName>
    <definedName name="_Б24000" localSheetId="0">#REF!</definedName>
    <definedName name="_Б24000" localSheetId="2">#REF!</definedName>
    <definedName name="_Б24000">#REF!</definedName>
    <definedName name="_Б25000" localSheetId="1">#REF!</definedName>
    <definedName name="_Б25000" localSheetId="3">#REF!</definedName>
    <definedName name="_Б25000" localSheetId="0">#REF!</definedName>
    <definedName name="_Б25000" localSheetId="2">#REF!</definedName>
    <definedName name="_Б25000">#REF!</definedName>
    <definedName name="_Б41000" localSheetId="1">#REF!</definedName>
    <definedName name="_Б41000" localSheetId="3">#REF!</definedName>
    <definedName name="_Б41000" localSheetId="0">#REF!</definedName>
    <definedName name="_Б41000" localSheetId="2">#REF!</definedName>
    <definedName name="_Б41000">#REF!</definedName>
    <definedName name="_Б42000" localSheetId="1">#REF!</definedName>
    <definedName name="_Б42000" localSheetId="3">#REF!</definedName>
    <definedName name="_Б42000" localSheetId="0">#REF!</definedName>
    <definedName name="_Б42000" localSheetId="2">#REF!</definedName>
    <definedName name="_Б42000">#REF!</definedName>
    <definedName name="_Б43000" localSheetId="1">#REF!</definedName>
    <definedName name="_Б43000" localSheetId="3">#REF!</definedName>
    <definedName name="_Б43000" localSheetId="0">#REF!</definedName>
    <definedName name="_Б43000" localSheetId="2">#REF!</definedName>
    <definedName name="_Б43000">#REF!</definedName>
    <definedName name="_Б44000" localSheetId="1">#REF!</definedName>
    <definedName name="_Б44000" localSheetId="3">#REF!</definedName>
    <definedName name="_Б44000" localSheetId="0">#REF!</definedName>
    <definedName name="_Б44000" localSheetId="2">#REF!</definedName>
    <definedName name="_Б44000">#REF!</definedName>
    <definedName name="_Б45000" localSheetId="1">#REF!</definedName>
    <definedName name="_Б45000" localSheetId="3">#REF!</definedName>
    <definedName name="_Б45000" localSheetId="0">#REF!</definedName>
    <definedName name="_Б45000" localSheetId="2">#REF!</definedName>
    <definedName name="_Б45000">#REF!</definedName>
    <definedName name="_Б46000" localSheetId="1">#REF!</definedName>
    <definedName name="_Б46000" localSheetId="3">#REF!</definedName>
    <definedName name="_Б46000" localSheetId="0">#REF!</definedName>
    <definedName name="_Б46000" localSheetId="2">#REF!</definedName>
    <definedName name="_Б46000">#REF!</definedName>
    <definedName name="_В010100" localSheetId="1">#REF!</definedName>
    <definedName name="_В010100" localSheetId="3">#REF!</definedName>
    <definedName name="_В010100" localSheetId="0">#REF!</definedName>
    <definedName name="_В010100" localSheetId="2">#REF!</definedName>
    <definedName name="_В010100">#REF!</definedName>
    <definedName name="_В010200" localSheetId="1">#REF!</definedName>
    <definedName name="_В010200" localSheetId="3">#REF!</definedName>
    <definedName name="_В010200" localSheetId="0">#REF!</definedName>
    <definedName name="_В010200" localSheetId="2">#REF!</definedName>
    <definedName name="_В010200">#REF!</definedName>
    <definedName name="_В040000" localSheetId="1">#REF!</definedName>
    <definedName name="_В040000" localSheetId="3">#REF!</definedName>
    <definedName name="_В040000" localSheetId="0">#REF!</definedName>
    <definedName name="_В040000" localSheetId="2">#REF!</definedName>
    <definedName name="_В040000">#REF!</definedName>
    <definedName name="_В050000" localSheetId="1">#REF!</definedName>
    <definedName name="_В050000" localSheetId="3">#REF!</definedName>
    <definedName name="_В050000" localSheetId="0">#REF!</definedName>
    <definedName name="_В050000" localSheetId="2">#REF!</definedName>
    <definedName name="_В050000">#REF!</definedName>
    <definedName name="_В060000" localSheetId="1">#REF!</definedName>
    <definedName name="_В060000" localSheetId="3">#REF!</definedName>
    <definedName name="_В060000" localSheetId="0">#REF!</definedName>
    <definedName name="_В060000" localSheetId="2">#REF!</definedName>
    <definedName name="_В060000">#REF!</definedName>
    <definedName name="_В070000" localSheetId="1">#REF!</definedName>
    <definedName name="_В070000" localSheetId="3">#REF!</definedName>
    <definedName name="_В070000" localSheetId="0">#REF!</definedName>
    <definedName name="_В070000" localSheetId="2">#REF!</definedName>
    <definedName name="_В070000">#REF!</definedName>
    <definedName name="_В080000" localSheetId="1">#REF!</definedName>
    <definedName name="_В080000" localSheetId="3">#REF!</definedName>
    <definedName name="_В080000" localSheetId="0">#REF!</definedName>
    <definedName name="_В080000" localSheetId="2">#REF!</definedName>
    <definedName name="_В080000">#REF!</definedName>
    <definedName name="_В090000" localSheetId="1">#REF!</definedName>
    <definedName name="_В090000" localSheetId="3">#REF!</definedName>
    <definedName name="_В090000" localSheetId="0">#REF!</definedName>
    <definedName name="_В090000" localSheetId="2">#REF!</definedName>
    <definedName name="_В090000">#REF!</definedName>
    <definedName name="_В090200" localSheetId="1">#REF!</definedName>
    <definedName name="_В090200" localSheetId="3">#REF!</definedName>
    <definedName name="_В090200" localSheetId="0">#REF!</definedName>
    <definedName name="_В090200" localSheetId="2">#REF!</definedName>
    <definedName name="_В090200">#REF!</definedName>
    <definedName name="_В090201" localSheetId="1">#REF!</definedName>
    <definedName name="_В090201" localSheetId="3">#REF!</definedName>
    <definedName name="_В090201" localSheetId="0">#REF!</definedName>
    <definedName name="_В090201" localSheetId="2">#REF!</definedName>
    <definedName name="_В090201">#REF!</definedName>
    <definedName name="_В090202" localSheetId="1">#REF!</definedName>
    <definedName name="_В090202" localSheetId="3">#REF!</definedName>
    <definedName name="_В090202" localSheetId="0">#REF!</definedName>
    <definedName name="_В090202" localSheetId="2">#REF!</definedName>
    <definedName name="_В090202">#REF!</definedName>
    <definedName name="_В090203" localSheetId="1">#REF!</definedName>
    <definedName name="_В090203" localSheetId="3">#REF!</definedName>
    <definedName name="_В090203" localSheetId="0">#REF!</definedName>
    <definedName name="_В090203" localSheetId="2">#REF!</definedName>
    <definedName name="_В090203">#REF!</definedName>
    <definedName name="_В090300" localSheetId="1">#REF!</definedName>
    <definedName name="_В090300" localSheetId="3">#REF!</definedName>
    <definedName name="_В090300" localSheetId="0">#REF!</definedName>
    <definedName name="_В090300" localSheetId="2">#REF!</definedName>
    <definedName name="_В090300">#REF!</definedName>
    <definedName name="_В090301" localSheetId="1">#REF!</definedName>
    <definedName name="_В090301" localSheetId="3">#REF!</definedName>
    <definedName name="_В090301" localSheetId="0">#REF!</definedName>
    <definedName name="_В090301" localSheetId="2">#REF!</definedName>
    <definedName name="_В090301">#REF!</definedName>
    <definedName name="_В090302" localSheetId="1">#REF!</definedName>
    <definedName name="_В090302" localSheetId="3">#REF!</definedName>
    <definedName name="_В090302" localSheetId="0">#REF!</definedName>
    <definedName name="_В090302" localSheetId="2">#REF!</definedName>
    <definedName name="_В090302">#REF!</definedName>
    <definedName name="_В090303" localSheetId="1">#REF!</definedName>
    <definedName name="_В090303" localSheetId="3">#REF!</definedName>
    <definedName name="_В090303" localSheetId="0">#REF!</definedName>
    <definedName name="_В090303" localSheetId="2">#REF!</definedName>
    <definedName name="_В090303">#REF!</definedName>
    <definedName name="_В090304" localSheetId="1">#REF!</definedName>
    <definedName name="_В090304" localSheetId="3">#REF!</definedName>
    <definedName name="_В090304" localSheetId="0">#REF!</definedName>
    <definedName name="_В090304" localSheetId="2">#REF!</definedName>
    <definedName name="_В090304">#REF!</definedName>
    <definedName name="_В090305" localSheetId="1">#REF!</definedName>
    <definedName name="_В090305" localSheetId="3">#REF!</definedName>
    <definedName name="_В090305" localSheetId="0">#REF!</definedName>
    <definedName name="_В090305" localSheetId="2">#REF!</definedName>
    <definedName name="_В090305">#REF!</definedName>
    <definedName name="_В090306" localSheetId="1">#REF!</definedName>
    <definedName name="_В090306" localSheetId="3">#REF!</definedName>
    <definedName name="_В090306" localSheetId="0">#REF!</definedName>
    <definedName name="_В090306" localSheetId="2">#REF!</definedName>
    <definedName name="_В090306">#REF!</definedName>
    <definedName name="_В090307" localSheetId="1">#REF!</definedName>
    <definedName name="_В090307" localSheetId="3">#REF!</definedName>
    <definedName name="_В090307" localSheetId="0">#REF!</definedName>
    <definedName name="_В090307" localSheetId="2">#REF!</definedName>
    <definedName name="_В090307">#REF!</definedName>
    <definedName name="_В090400" localSheetId="1">#REF!</definedName>
    <definedName name="_В090400" localSheetId="3">#REF!</definedName>
    <definedName name="_В090400" localSheetId="0">#REF!</definedName>
    <definedName name="_В090400" localSheetId="2">#REF!</definedName>
    <definedName name="_В090400">#REF!</definedName>
    <definedName name="_В090405" localSheetId="1">#REF!</definedName>
    <definedName name="_В090405" localSheetId="3">#REF!</definedName>
    <definedName name="_В090405" localSheetId="0">#REF!</definedName>
    <definedName name="_В090405" localSheetId="2">#REF!</definedName>
    <definedName name="_В090405">#REF!</definedName>
    <definedName name="_В090412" localSheetId="1">#REF!</definedName>
    <definedName name="_В090412" localSheetId="3">#REF!</definedName>
    <definedName name="_В090412" localSheetId="0">#REF!</definedName>
    <definedName name="_В090412" localSheetId="2">#REF!</definedName>
    <definedName name="_В090412">#REF!</definedName>
    <definedName name="_В090601" localSheetId="1">#REF!</definedName>
    <definedName name="_В090601" localSheetId="3">#REF!</definedName>
    <definedName name="_В090601" localSheetId="0">#REF!</definedName>
    <definedName name="_В090601" localSheetId="2">#REF!</definedName>
    <definedName name="_В090601">#REF!</definedName>
    <definedName name="_В090700" localSheetId="1">#REF!</definedName>
    <definedName name="_В090700" localSheetId="3">#REF!</definedName>
    <definedName name="_В090700" localSheetId="0">#REF!</definedName>
    <definedName name="_В090700" localSheetId="2">#REF!</definedName>
    <definedName name="_В090700">#REF!</definedName>
    <definedName name="_В090900" localSheetId="1">#REF!</definedName>
    <definedName name="_В090900" localSheetId="3">#REF!</definedName>
    <definedName name="_В090900" localSheetId="0">#REF!</definedName>
    <definedName name="_В090900" localSheetId="2">#REF!</definedName>
    <definedName name="_В090900">#REF!</definedName>
    <definedName name="_В091100" localSheetId="1">#REF!</definedName>
    <definedName name="_В091100" localSheetId="3">#REF!</definedName>
    <definedName name="_В091100" localSheetId="0">#REF!</definedName>
    <definedName name="_В091100" localSheetId="2">#REF!</definedName>
    <definedName name="_В091100">#REF!</definedName>
    <definedName name="_В091200" localSheetId="1">#REF!</definedName>
    <definedName name="_В091200" localSheetId="3">#REF!</definedName>
    <definedName name="_В091200" localSheetId="0">#REF!</definedName>
    <definedName name="_В091200" localSheetId="2">#REF!</definedName>
    <definedName name="_В091200">#REF!</definedName>
    <definedName name="_В100000" localSheetId="1">#REF!</definedName>
    <definedName name="_В100000" localSheetId="3">#REF!</definedName>
    <definedName name="_В100000" localSheetId="0">#REF!</definedName>
    <definedName name="_В100000" localSheetId="2">#REF!</definedName>
    <definedName name="_В100000">#REF!</definedName>
    <definedName name="_В100100" localSheetId="1">#REF!</definedName>
    <definedName name="_В100100" localSheetId="3">#REF!</definedName>
    <definedName name="_В100100" localSheetId="0">#REF!</definedName>
    <definedName name="_В100100" localSheetId="2">#REF!</definedName>
    <definedName name="_В100100">#REF!</definedName>
    <definedName name="_В100103" localSheetId="1">#REF!</definedName>
    <definedName name="_В100103" localSheetId="3">#REF!</definedName>
    <definedName name="_В100103" localSheetId="0">#REF!</definedName>
    <definedName name="_В100103" localSheetId="2">#REF!</definedName>
    <definedName name="_В100103">#REF!</definedName>
    <definedName name="_В100200" localSheetId="1">#REF!</definedName>
    <definedName name="_В100200" localSheetId="3">#REF!</definedName>
    <definedName name="_В100200" localSheetId="0">#REF!</definedName>
    <definedName name="_В100200" localSheetId="2">#REF!</definedName>
    <definedName name="_В100200">#REF!</definedName>
    <definedName name="_В100203" localSheetId="1">#REF!</definedName>
    <definedName name="_В100203" localSheetId="3">#REF!</definedName>
    <definedName name="_В100203" localSheetId="0">#REF!</definedName>
    <definedName name="_В100203" localSheetId="2">#REF!</definedName>
    <definedName name="_В100203">#REF!</definedName>
    <definedName name="_В100204" localSheetId="1">#REF!</definedName>
    <definedName name="_В100204" localSheetId="3">#REF!</definedName>
    <definedName name="_В100204" localSheetId="0">#REF!</definedName>
    <definedName name="_В100204" localSheetId="2">#REF!</definedName>
    <definedName name="_В100204">#REF!</definedName>
    <definedName name="_В110000" localSheetId="1">#REF!</definedName>
    <definedName name="_В110000" localSheetId="3">#REF!</definedName>
    <definedName name="_В110000" localSheetId="0">#REF!</definedName>
    <definedName name="_В110000" localSheetId="2">#REF!</definedName>
    <definedName name="_В110000">#REF!</definedName>
    <definedName name="_В120000" localSheetId="1">#REF!</definedName>
    <definedName name="_В120000" localSheetId="3">#REF!</definedName>
    <definedName name="_В120000" localSheetId="0">#REF!</definedName>
    <definedName name="_В120000" localSheetId="2">#REF!</definedName>
    <definedName name="_В120000">#REF!</definedName>
    <definedName name="_В130000" localSheetId="1">#REF!</definedName>
    <definedName name="_В130000" localSheetId="3">#REF!</definedName>
    <definedName name="_В130000" localSheetId="0">#REF!</definedName>
    <definedName name="_В130000" localSheetId="2">#REF!</definedName>
    <definedName name="_В130000">#REF!</definedName>
    <definedName name="_В140000" localSheetId="1">#REF!</definedName>
    <definedName name="_В140000" localSheetId="3">#REF!</definedName>
    <definedName name="_В140000" localSheetId="0">#REF!</definedName>
    <definedName name="_В140000" localSheetId="2">#REF!</definedName>
    <definedName name="_В140000">#REF!</definedName>
    <definedName name="_В140102" localSheetId="1">#REF!</definedName>
    <definedName name="_В140102" localSheetId="3">#REF!</definedName>
    <definedName name="_В140102" localSheetId="0">#REF!</definedName>
    <definedName name="_В140102" localSheetId="2">#REF!</definedName>
    <definedName name="_В140102">#REF!</definedName>
    <definedName name="_В150000" localSheetId="1">#REF!</definedName>
    <definedName name="_В150000" localSheetId="3">#REF!</definedName>
    <definedName name="_В150000" localSheetId="0">#REF!</definedName>
    <definedName name="_В150000" localSheetId="2">#REF!</definedName>
    <definedName name="_В150000">#REF!</definedName>
    <definedName name="_В150101" localSheetId="1">#REF!</definedName>
    <definedName name="_В150101" localSheetId="3">#REF!</definedName>
    <definedName name="_В150101" localSheetId="0">#REF!</definedName>
    <definedName name="_В150101" localSheetId="2">#REF!</definedName>
    <definedName name="_В150101">#REF!</definedName>
    <definedName name="_В160000" localSheetId="1">#REF!</definedName>
    <definedName name="_В160000" localSheetId="3">#REF!</definedName>
    <definedName name="_В160000" localSheetId="0">#REF!</definedName>
    <definedName name="_В160000" localSheetId="2">#REF!</definedName>
    <definedName name="_В160000">#REF!</definedName>
    <definedName name="_В160100" localSheetId="1">#REF!</definedName>
    <definedName name="_В160100" localSheetId="3">#REF!</definedName>
    <definedName name="_В160100" localSheetId="0">#REF!</definedName>
    <definedName name="_В160100" localSheetId="2">#REF!</definedName>
    <definedName name="_В160100">#REF!</definedName>
    <definedName name="_В160103" localSheetId="1">#REF!</definedName>
    <definedName name="_В160103" localSheetId="3">#REF!</definedName>
    <definedName name="_В160103" localSheetId="0">#REF!</definedName>
    <definedName name="_В160103" localSheetId="2">#REF!</definedName>
    <definedName name="_В160103">#REF!</definedName>
    <definedName name="_В160200" localSheetId="1">#REF!</definedName>
    <definedName name="_В160200" localSheetId="3">#REF!</definedName>
    <definedName name="_В160200" localSheetId="0">#REF!</definedName>
    <definedName name="_В160200" localSheetId="2">#REF!</definedName>
    <definedName name="_В160200">#REF!</definedName>
    <definedName name="_В160300" localSheetId="1">#REF!</definedName>
    <definedName name="_В160300" localSheetId="3">#REF!</definedName>
    <definedName name="_В160300" localSheetId="0">#REF!</definedName>
    <definedName name="_В160300" localSheetId="2">#REF!</definedName>
    <definedName name="_В160300">#REF!</definedName>
    <definedName name="_В160304" localSheetId="1">#REF!</definedName>
    <definedName name="_В160304" localSheetId="3">#REF!</definedName>
    <definedName name="_В160304" localSheetId="0">#REF!</definedName>
    <definedName name="_В160304" localSheetId="2">#REF!</definedName>
    <definedName name="_В160304">#REF!</definedName>
    <definedName name="_В170000" localSheetId="1">#REF!</definedName>
    <definedName name="_В170000" localSheetId="3">#REF!</definedName>
    <definedName name="_В170000" localSheetId="0">#REF!</definedName>
    <definedName name="_В170000" localSheetId="2">#REF!</definedName>
    <definedName name="_В170000">#REF!</definedName>
    <definedName name="_В170100" localSheetId="1">#REF!</definedName>
    <definedName name="_В170100" localSheetId="3">#REF!</definedName>
    <definedName name="_В170100" localSheetId="0">#REF!</definedName>
    <definedName name="_В170100" localSheetId="2">#REF!</definedName>
    <definedName name="_В170100">#REF!</definedName>
    <definedName name="_В170101" localSheetId="1">#REF!</definedName>
    <definedName name="_В170101" localSheetId="3">#REF!</definedName>
    <definedName name="_В170101" localSheetId="0">#REF!</definedName>
    <definedName name="_В170101" localSheetId="2">#REF!</definedName>
    <definedName name="_В170101">#REF!</definedName>
    <definedName name="_В170300" localSheetId="1">#REF!</definedName>
    <definedName name="_В170300" localSheetId="3">#REF!</definedName>
    <definedName name="_В170300" localSheetId="0">#REF!</definedName>
    <definedName name="_В170300" localSheetId="2">#REF!</definedName>
    <definedName name="_В170300">#REF!</definedName>
    <definedName name="_В170303" localSheetId="1">#REF!</definedName>
    <definedName name="_В170303" localSheetId="3">#REF!</definedName>
    <definedName name="_В170303" localSheetId="0">#REF!</definedName>
    <definedName name="_В170303" localSheetId="2">#REF!</definedName>
    <definedName name="_В170303">#REF!</definedName>
    <definedName name="_В170600" localSheetId="1">#REF!</definedName>
    <definedName name="_В170600" localSheetId="3">#REF!</definedName>
    <definedName name="_В170600" localSheetId="0">#REF!</definedName>
    <definedName name="_В170600" localSheetId="2">#REF!</definedName>
    <definedName name="_В170600">#REF!</definedName>
    <definedName name="_В170601" localSheetId="1">#REF!</definedName>
    <definedName name="_В170601" localSheetId="3">#REF!</definedName>
    <definedName name="_В170601" localSheetId="0">#REF!</definedName>
    <definedName name="_В170601" localSheetId="2">#REF!</definedName>
    <definedName name="_В170601">#REF!</definedName>
    <definedName name="_В170700" localSheetId="1">#REF!</definedName>
    <definedName name="_В170700" localSheetId="3">#REF!</definedName>
    <definedName name="_В170700" localSheetId="0">#REF!</definedName>
    <definedName name="_В170700" localSheetId="2">#REF!</definedName>
    <definedName name="_В170700">#REF!</definedName>
    <definedName name="_В170703" localSheetId="1">#REF!</definedName>
    <definedName name="_В170703" localSheetId="3">#REF!</definedName>
    <definedName name="_В170703" localSheetId="0">#REF!</definedName>
    <definedName name="_В170703" localSheetId="2">#REF!</definedName>
    <definedName name="_В170703">#REF!</definedName>
    <definedName name="_В200000" localSheetId="1">#REF!</definedName>
    <definedName name="_В200000" localSheetId="3">#REF!</definedName>
    <definedName name="_В200000" localSheetId="0">#REF!</definedName>
    <definedName name="_В200000" localSheetId="2">#REF!</definedName>
    <definedName name="_В200000">#REF!</definedName>
    <definedName name="_В210000" localSheetId="1">#REF!</definedName>
    <definedName name="_В210000" localSheetId="3">#REF!</definedName>
    <definedName name="_В210000" localSheetId="0">#REF!</definedName>
    <definedName name="_В210000" localSheetId="2">#REF!</definedName>
    <definedName name="_В210000">#REF!</definedName>
    <definedName name="_В210200" localSheetId="1">#REF!</definedName>
    <definedName name="_В210200" localSheetId="3">#REF!</definedName>
    <definedName name="_В210200" localSheetId="0">#REF!</definedName>
    <definedName name="_В210200" localSheetId="2">#REF!</definedName>
    <definedName name="_В210200">#REF!</definedName>
    <definedName name="_В240000" localSheetId="1">#REF!</definedName>
    <definedName name="_В240000" localSheetId="3">#REF!</definedName>
    <definedName name="_В240000" localSheetId="0">#REF!</definedName>
    <definedName name="_В240000" localSheetId="2">#REF!</definedName>
    <definedName name="_В240000">#REF!</definedName>
    <definedName name="_В240600" localSheetId="1">#REF!</definedName>
    <definedName name="_В240600" localSheetId="3">#REF!</definedName>
    <definedName name="_В240600" localSheetId="0">#REF!</definedName>
    <definedName name="_В240600" localSheetId="2">#REF!</definedName>
    <definedName name="_В240600">#REF!</definedName>
    <definedName name="_В250000" localSheetId="1">#REF!</definedName>
    <definedName name="_В250000" localSheetId="3">#REF!</definedName>
    <definedName name="_В250000" localSheetId="0">#REF!</definedName>
    <definedName name="_В250000" localSheetId="2">#REF!</definedName>
    <definedName name="_В250000">#REF!</definedName>
    <definedName name="_В250102" localSheetId="1">#REF!</definedName>
    <definedName name="_В250102" localSheetId="3">#REF!</definedName>
    <definedName name="_В250102" localSheetId="0">#REF!</definedName>
    <definedName name="_В250102" localSheetId="2">#REF!</definedName>
    <definedName name="_В250102">#REF!</definedName>
    <definedName name="_В250200" localSheetId="1">#REF!</definedName>
    <definedName name="_В250200" localSheetId="3">#REF!</definedName>
    <definedName name="_В250200" localSheetId="0">#REF!</definedName>
    <definedName name="_В250200" localSheetId="2">#REF!</definedName>
    <definedName name="_В250200">#REF!</definedName>
    <definedName name="_В250301" localSheetId="1">#REF!</definedName>
    <definedName name="_В250301" localSheetId="3">#REF!</definedName>
    <definedName name="_В250301" localSheetId="0">#REF!</definedName>
    <definedName name="_В250301" localSheetId="2">#REF!</definedName>
    <definedName name="_В250301">#REF!</definedName>
    <definedName name="_В250307" localSheetId="1">#REF!</definedName>
    <definedName name="_В250307" localSheetId="3">#REF!</definedName>
    <definedName name="_В250307" localSheetId="0">#REF!</definedName>
    <definedName name="_В250307" localSheetId="2">#REF!</definedName>
    <definedName name="_В250307">#REF!</definedName>
    <definedName name="_В250500" localSheetId="1">#REF!</definedName>
    <definedName name="_В250500" localSheetId="3">#REF!</definedName>
    <definedName name="_В250500" localSheetId="0">#REF!</definedName>
    <definedName name="_В250500" localSheetId="2">#REF!</definedName>
    <definedName name="_В250500">#REF!</definedName>
    <definedName name="_В250501" localSheetId="1">#REF!</definedName>
    <definedName name="_В250501" localSheetId="3">#REF!</definedName>
    <definedName name="_В250501" localSheetId="0">#REF!</definedName>
    <definedName name="_В250501" localSheetId="2">#REF!</definedName>
    <definedName name="_В250501">#REF!</definedName>
    <definedName name="_В250502" localSheetId="1">#REF!</definedName>
    <definedName name="_В250502" localSheetId="3">#REF!</definedName>
    <definedName name="_В250502" localSheetId="0">#REF!</definedName>
    <definedName name="_В250502" localSheetId="2">#REF!</definedName>
    <definedName name="_В250502">#REF!</definedName>
    <definedName name="_Д100000" localSheetId="1">#REF!</definedName>
    <definedName name="_Д100000" localSheetId="3">#REF!</definedName>
    <definedName name="_Д100000" localSheetId="0">#REF!</definedName>
    <definedName name="_Д100000" localSheetId="2">#REF!</definedName>
    <definedName name="_Д100000">#REF!</definedName>
    <definedName name="_Д110000" localSheetId="1">#REF!</definedName>
    <definedName name="_Д110000" localSheetId="3">#REF!</definedName>
    <definedName name="_Д110000" localSheetId="0">#REF!</definedName>
    <definedName name="_Д110000" localSheetId="2">#REF!</definedName>
    <definedName name="_Д110000">#REF!</definedName>
    <definedName name="_Д110100" localSheetId="1">#REF!</definedName>
    <definedName name="_Д110100" localSheetId="3">#REF!</definedName>
    <definedName name="_Д110100" localSheetId="0">#REF!</definedName>
    <definedName name="_Д110100" localSheetId="2">#REF!</definedName>
    <definedName name="_Д110100">#REF!</definedName>
    <definedName name="_Д110200" localSheetId="1">#REF!</definedName>
    <definedName name="_Д110200" localSheetId="3">#REF!</definedName>
    <definedName name="_Д110200" localSheetId="0">#REF!</definedName>
    <definedName name="_Д110200" localSheetId="2">#REF!</definedName>
    <definedName name="_Д110200">#REF!</definedName>
    <definedName name="_Д120000" localSheetId="1">#REF!</definedName>
    <definedName name="_Д120000" localSheetId="3">#REF!</definedName>
    <definedName name="_Д120000" localSheetId="0">#REF!</definedName>
    <definedName name="_Д120000" localSheetId="2">#REF!</definedName>
    <definedName name="_Д120000">#REF!</definedName>
    <definedName name="_Д120200" localSheetId="1">#REF!</definedName>
    <definedName name="_Д120200" localSheetId="3">#REF!</definedName>
    <definedName name="_Д120200" localSheetId="0">#REF!</definedName>
    <definedName name="_Д120200" localSheetId="2">#REF!</definedName>
    <definedName name="_Д120200">#REF!</definedName>
    <definedName name="_Д130000" localSheetId="1">#REF!</definedName>
    <definedName name="_Д130000" localSheetId="3">#REF!</definedName>
    <definedName name="_Д130000" localSheetId="0">#REF!</definedName>
    <definedName name="_Д130000" localSheetId="2">#REF!</definedName>
    <definedName name="_Д130000">#REF!</definedName>
    <definedName name="_Д130100" localSheetId="1">#REF!</definedName>
    <definedName name="_Д130100" localSheetId="3">#REF!</definedName>
    <definedName name="_Д130100" localSheetId="0">#REF!</definedName>
    <definedName name="_Д130100" localSheetId="2">#REF!</definedName>
    <definedName name="_Д130100">#REF!</definedName>
    <definedName name="_Д130200" localSheetId="1">#REF!</definedName>
    <definedName name="_Д130200" localSheetId="3">#REF!</definedName>
    <definedName name="_Д130200" localSheetId="0">#REF!</definedName>
    <definedName name="_Д130200" localSheetId="2">#REF!</definedName>
    <definedName name="_Д130200">#REF!</definedName>
    <definedName name="_Д130300" localSheetId="1">#REF!</definedName>
    <definedName name="_Д130300" localSheetId="3">#REF!</definedName>
    <definedName name="_Д130300" localSheetId="0">#REF!</definedName>
    <definedName name="_Д130300" localSheetId="2">#REF!</definedName>
    <definedName name="_Д130300">#REF!</definedName>
    <definedName name="_Д130500" localSheetId="1">#REF!</definedName>
    <definedName name="_Д130500" localSheetId="3">#REF!</definedName>
    <definedName name="_Д130500" localSheetId="0">#REF!</definedName>
    <definedName name="_Д130500" localSheetId="2">#REF!</definedName>
    <definedName name="_Д130500">#REF!</definedName>
    <definedName name="_Д140000" localSheetId="1">#REF!</definedName>
    <definedName name="_Д140000" localSheetId="3">#REF!</definedName>
    <definedName name="_Д140000" localSheetId="0">#REF!</definedName>
    <definedName name="_Д140000" localSheetId="2">#REF!</definedName>
    <definedName name="_Д140000">#REF!</definedName>
    <definedName name="_Д140601" localSheetId="1">#REF!</definedName>
    <definedName name="_Д140601" localSheetId="3">#REF!</definedName>
    <definedName name="_Д140601" localSheetId="0">#REF!</definedName>
    <definedName name="_Д140601" localSheetId="2">#REF!</definedName>
    <definedName name="_Д140601">#REF!</definedName>
    <definedName name="_Д140602" localSheetId="1">#REF!</definedName>
    <definedName name="_Д140602" localSheetId="3">#REF!</definedName>
    <definedName name="_Д140602" localSheetId="0">#REF!</definedName>
    <definedName name="_Д140602" localSheetId="2">#REF!</definedName>
    <definedName name="_Д140602">#REF!</definedName>
    <definedName name="_Д140603" localSheetId="1">#REF!</definedName>
    <definedName name="_Д140603" localSheetId="3">#REF!</definedName>
    <definedName name="_Д140603" localSheetId="0">#REF!</definedName>
    <definedName name="_Д140603" localSheetId="2">#REF!</definedName>
    <definedName name="_Д140603">#REF!</definedName>
    <definedName name="_Д140700" localSheetId="1">#REF!</definedName>
    <definedName name="_Д140700" localSheetId="3">#REF!</definedName>
    <definedName name="_Д140700" localSheetId="0">#REF!</definedName>
    <definedName name="_Д140700" localSheetId="2">#REF!</definedName>
    <definedName name="_Д140700">#REF!</definedName>
    <definedName name="_Д160000" localSheetId="1">#REF!</definedName>
    <definedName name="_Д160000" localSheetId="3">#REF!</definedName>
    <definedName name="_Д160000" localSheetId="0">#REF!</definedName>
    <definedName name="_Д160000" localSheetId="2">#REF!</definedName>
    <definedName name="_Д160000">#REF!</definedName>
    <definedName name="_Д160100" localSheetId="1">#REF!</definedName>
    <definedName name="_Д160100" localSheetId="3">#REF!</definedName>
    <definedName name="_Д160100" localSheetId="0">#REF!</definedName>
    <definedName name="_Д160100" localSheetId="2">#REF!</definedName>
    <definedName name="_Д160100">#REF!</definedName>
    <definedName name="_Д160200" localSheetId="1">#REF!</definedName>
    <definedName name="_Д160200" localSheetId="3">#REF!</definedName>
    <definedName name="_Д160200" localSheetId="0">#REF!</definedName>
    <definedName name="_Д160200" localSheetId="2">#REF!</definedName>
    <definedName name="_Д160200">#REF!</definedName>
    <definedName name="_Д160300" localSheetId="1">#REF!</definedName>
    <definedName name="_Д160300" localSheetId="3">#REF!</definedName>
    <definedName name="_Д160300" localSheetId="0">#REF!</definedName>
    <definedName name="_Д160300" localSheetId="2">#REF!</definedName>
    <definedName name="_Д160300">#REF!</definedName>
    <definedName name="_Д200000" localSheetId="1">#REF!</definedName>
    <definedName name="_Д200000" localSheetId="3">#REF!</definedName>
    <definedName name="_Д200000" localSheetId="0">#REF!</definedName>
    <definedName name="_Д200000" localSheetId="2">#REF!</definedName>
    <definedName name="_Д200000">#REF!</definedName>
    <definedName name="_Д210000" localSheetId="1">#REF!</definedName>
    <definedName name="_Д210000" localSheetId="3">#REF!</definedName>
    <definedName name="_Д210000" localSheetId="0">#REF!</definedName>
    <definedName name="_Д210000" localSheetId="2">#REF!</definedName>
    <definedName name="_Д210000">#REF!</definedName>
    <definedName name="_Д210700" localSheetId="1">#REF!</definedName>
    <definedName name="_Д210700" localSheetId="3">#REF!</definedName>
    <definedName name="_Д210700" localSheetId="0">#REF!</definedName>
    <definedName name="_Д210700" localSheetId="2">#REF!</definedName>
    <definedName name="_Д210700">#REF!</definedName>
    <definedName name="_Д220000" localSheetId="1">#REF!</definedName>
    <definedName name="_Д220000" localSheetId="3">#REF!</definedName>
    <definedName name="_Д220000" localSheetId="0">#REF!</definedName>
    <definedName name="_Д220000" localSheetId="2">#REF!</definedName>
    <definedName name="_Д220000">#REF!</definedName>
    <definedName name="_Д220800" localSheetId="1">#REF!</definedName>
    <definedName name="_Д220800" localSheetId="3">#REF!</definedName>
    <definedName name="_Д220800" localSheetId="0">#REF!</definedName>
    <definedName name="_Д220800" localSheetId="2">#REF!</definedName>
    <definedName name="_Д220800">#REF!</definedName>
    <definedName name="_Д220900" localSheetId="1">#REF!</definedName>
    <definedName name="_Д220900" localSheetId="3">#REF!</definedName>
    <definedName name="_Д220900" localSheetId="0">#REF!</definedName>
    <definedName name="_Д220900" localSheetId="2">#REF!</definedName>
    <definedName name="_Д220900">#REF!</definedName>
    <definedName name="_Д230000" localSheetId="1">#REF!</definedName>
    <definedName name="_Д230000" localSheetId="3">#REF!</definedName>
    <definedName name="_Д230000" localSheetId="0">#REF!</definedName>
    <definedName name="_Д230000" localSheetId="2">#REF!</definedName>
    <definedName name="_Д230000">#REF!</definedName>
    <definedName name="_Д240000" localSheetId="1">#REF!</definedName>
    <definedName name="_Д240000" localSheetId="3">#REF!</definedName>
    <definedName name="_Д240000" localSheetId="0">#REF!</definedName>
    <definedName name="_Д240000" localSheetId="2">#REF!</definedName>
    <definedName name="_Д240000">#REF!</definedName>
    <definedName name="_Д240800" localSheetId="1">#REF!</definedName>
    <definedName name="_Д240800" localSheetId="3">#REF!</definedName>
    <definedName name="_Д240800" localSheetId="0">#REF!</definedName>
    <definedName name="_Д240800" localSheetId="2">#REF!</definedName>
    <definedName name="_Д240800">#REF!</definedName>
    <definedName name="_Д400000" localSheetId="1">#REF!</definedName>
    <definedName name="_Д400000" localSheetId="3">#REF!</definedName>
    <definedName name="_Д400000" localSheetId="0">#REF!</definedName>
    <definedName name="_Д400000" localSheetId="2">#REF!</definedName>
    <definedName name="_Д400000">#REF!</definedName>
    <definedName name="_Д410100" localSheetId="1">#REF!</definedName>
    <definedName name="_Д410100" localSheetId="3">#REF!</definedName>
    <definedName name="_Д410100" localSheetId="0">#REF!</definedName>
    <definedName name="_Д410100" localSheetId="2">#REF!</definedName>
    <definedName name="_Д410100">#REF!</definedName>
    <definedName name="_Д410400" localSheetId="1">#REF!</definedName>
    <definedName name="_Д410400" localSheetId="3">#REF!</definedName>
    <definedName name="_Д410400" localSheetId="0">#REF!</definedName>
    <definedName name="_Д410400" localSheetId="2">#REF!</definedName>
    <definedName name="_Д410400">#REF!</definedName>
    <definedName name="_Д500000" localSheetId="1">#REF!</definedName>
    <definedName name="_Д500000" localSheetId="3">#REF!</definedName>
    <definedName name="_Д500000" localSheetId="0">#REF!</definedName>
    <definedName name="_Д500000" localSheetId="2">#REF!</definedName>
    <definedName name="_Д500000">#REF!</definedName>
    <definedName name="_Д500800" localSheetId="1">#REF!</definedName>
    <definedName name="_Д500800" localSheetId="3">#REF!</definedName>
    <definedName name="_Д500800" localSheetId="0">#REF!</definedName>
    <definedName name="_Д500800" localSheetId="2">#REF!</definedName>
    <definedName name="_Д500800">#REF!</definedName>
    <definedName name="_Д500900" localSheetId="1">#REF!</definedName>
    <definedName name="_Д500900" localSheetId="3">#REF!</definedName>
    <definedName name="_Д500900" localSheetId="0">#REF!</definedName>
    <definedName name="_Д500900" localSheetId="2">#REF!</definedName>
    <definedName name="_Д500900">#REF!</definedName>
    <definedName name="_Е1000" localSheetId="1">#REF!</definedName>
    <definedName name="_Е1000" localSheetId="3">#REF!</definedName>
    <definedName name="_Е1000" localSheetId="0">#REF!</definedName>
    <definedName name="_Е1000" localSheetId="2">#REF!</definedName>
    <definedName name="_Е1000">#REF!</definedName>
    <definedName name="_Е1100" localSheetId="1">#REF!</definedName>
    <definedName name="_Е1100" localSheetId="3">#REF!</definedName>
    <definedName name="_Е1100" localSheetId="0">#REF!</definedName>
    <definedName name="_Е1100" localSheetId="2">#REF!</definedName>
    <definedName name="_Е1100">#REF!</definedName>
    <definedName name="_Е1110" localSheetId="1">#REF!</definedName>
    <definedName name="_Е1110" localSheetId="3">#REF!</definedName>
    <definedName name="_Е1110" localSheetId="0">#REF!</definedName>
    <definedName name="_Е1110" localSheetId="2">#REF!</definedName>
    <definedName name="_Е1110">#REF!</definedName>
    <definedName name="_Е1120" localSheetId="1">#REF!</definedName>
    <definedName name="_Е1120" localSheetId="3">#REF!</definedName>
    <definedName name="_Е1120" localSheetId="0">#REF!</definedName>
    <definedName name="_Е1120" localSheetId="2">#REF!</definedName>
    <definedName name="_Е1120">#REF!</definedName>
    <definedName name="_Е1130" localSheetId="1">#REF!</definedName>
    <definedName name="_Е1130" localSheetId="3">#REF!</definedName>
    <definedName name="_Е1130" localSheetId="0">#REF!</definedName>
    <definedName name="_Е1130" localSheetId="2">#REF!</definedName>
    <definedName name="_Е1130">#REF!</definedName>
    <definedName name="_Е1140" localSheetId="1">#REF!</definedName>
    <definedName name="_Е1140" localSheetId="3">#REF!</definedName>
    <definedName name="_Е1140" localSheetId="0">#REF!</definedName>
    <definedName name="_Е1140" localSheetId="2">#REF!</definedName>
    <definedName name="_Е1140">#REF!</definedName>
    <definedName name="_Е1150" localSheetId="1">#REF!</definedName>
    <definedName name="_Е1150" localSheetId="3">#REF!</definedName>
    <definedName name="_Е1150" localSheetId="0">#REF!</definedName>
    <definedName name="_Е1150" localSheetId="2">#REF!</definedName>
    <definedName name="_Е1150">#REF!</definedName>
    <definedName name="_Е1160" localSheetId="1">#REF!</definedName>
    <definedName name="_Е1160" localSheetId="3">#REF!</definedName>
    <definedName name="_Е1160" localSheetId="0">#REF!</definedName>
    <definedName name="_Е1160" localSheetId="2">#REF!</definedName>
    <definedName name="_Е1160">#REF!</definedName>
    <definedName name="_Е1161" localSheetId="1">#REF!</definedName>
    <definedName name="_Е1161" localSheetId="3">#REF!</definedName>
    <definedName name="_Е1161" localSheetId="0">#REF!</definedName>
    <definedName name="_Е1161" localSheetId="2">#REF!</definedName>
    <definedName name="_Е1161">#REF!</definedName>
    <definedName name="_Е1162" localSheetId="1">#REF!</definedName>
    <definedName name="_Е1162" localSheetId="3">#REF!</definedName>
    <definedName name="_Е1162" localSheetId="0">#REF!</definedName>
    <definedName name="_Е1162" localSheetId="2">#REF!</definedName>
    <definedName name="_Е1162">#REF!</definedName>
    <definedName name="_Е1163" localSheetId="1">#REF!</definedName>
    <definedName name="_Е1163" localSheetId="3">#REF!</definedName>
    <definedName name="_Е1163" localSheetId="0">#REF!</definedName>
    <definedName name="_Е1163" localSheetId="2">#REF!</definedName>
    <definedName name="_Е1163">#REF!</definedName>
    <definedName name="_Е1164" localSheetId="1">#REF!</definedName>
    <definedName name="_Е1164" localSheetId="3">#REF!</definedName>
    <definedName name="_Е1164" localSheetId="0">#REF!</definedName>
    <definedName name="_Е1164" localSheetId="2">#REF!</definedName>
    <definedName name="_Е1164">#REF!</definedName>
    <definedName name="_Е1170" localSheetId="1">#REF!</definedName>
    <definedName name="_Е1170" localSheetId="3">#REF!</definedName>
    <definedName name="_Е1170" localSheetId="0">#REF!</definedName>
    <definedName name="_Е1170" localSheetId="2">#REF!</definedName>
    <definedName name="_Е1170">#REF!</definedName>
    <definedName name="_Е1200" localSheetId="1">#REF!</definedName>
    <definedName name="_Е1200" localSheetId="3">#REF!</definedName>
    <definedName name="_Е1200" localSheetId="0">#REF!</definedName>
    <definedName name="_Е1200" localSheetId="2">#REF!</definedName>
    <definedName name="_Е1200">#REF!</definedName>
    <definedName name="_Е1300" localSheetId="1">#REF!</definedName>
    <definedName name="_Е1300" localSheetId="3">#REF!</definedName>
    <definedName name="_Е1300" localSheetId="0">#REF!</definedName>
    <definedName name="_Е1300" localSheetId="2">#REF!</definedName>
    <definedName name="_Е1300">#REF!</definedName>
    <definedName name="_Е1340" localSheetId="1">#REF!</definedName>
    <definedName name="_Е1340" localSheetId="3">#REF!</definedName>
    <definedName name="_Е1340" localSheetId="0">#REF!</definedName>
    <definedName name="_Е1340" localSheetId="2">#REF!</definedName>
    <definedName name="_Е1340">#REF!</definedName>
    <definedName name="_Е2000" localSheetId="1">#REF!</definedName>
    <definedName name="_Е2000" localSheetId="3">#REF!</definedName>
    <definedName name="_Е2000" localSheetId="0">#REF!</definedName>
    <definedName name="_Е2000" localSheetId="2">#REF!</definedName>
    <definedName name="_Е2000">#REF!</definedName>
    <definedName name="_Е2100" localSheetId="1">#REF!</definedName>
    <definedName name="_Е2100" localSheetId="3">#REF!</definedName>
    <definedName name="_Е2100" localSheetId="0">#REF!</definedName>
    <definedName name="_Е2100" localSheetId="2">#REF!</definedName>
    <definedName name="_Е2100">#REF!</definedName>
    <definedName name="_Е2110" localSheetId="1">#REF!</definedName>
    <definedName name="_Е2110" localSheetId="3">#REF!</definedName>
    <definedName name="_Е2110" localSheetId="0">#REF!</definedName>
    <definedName name="_Е2110" localSheetId="2">#REF!</definedName>
    <definedName name="_Е2110">#REF!</definedName>
    <definedName name="_Е2120" localSheetId="1">#REF!</definedName>
    <definedName name="_Е2120" localSheetId="3">#REF!</definedName>
    <definedName name="_Е2120" localSheetId="0">#REF!</definedName>
    <definedName name="_Е2120" localSheetId="2">#REF!</definedName>
    <definedName name="_Е2120">#REF!</definedName>
    <definedName name="_Е2130" localSheetId="1">#REF!</definedName>
    <definedName name="_Е2130" localSheetId="3">#REF!</definedName>
    <definedName name="_Е2130" localSheetId="0">#REF!</definedName>
    <definedName name="_Е2130" localSheetId="2">#REF!</definedName>
    <definedName name="_Е2130">#REF!</definedName>
    <definedName name="_Е2200" localSheetId="1">#REF!</definedName>
    <definedName name="_Е2200" localSheetId="3">#REF!</definedName>
    <definedName name="_Е2200" localSheetId="0">#REF!</definedName>
    <definedName name="_Е2200" localSheetId="2">#REF!</definedName>
    <definedName name="_Е2200">#REF!</definedName>
    <definedName name="_Е2300" localSheetId="1">#REF!</definedName>
    <definedName name="_Е2300" localSheetId="3">#REF!</definedName>
    <definedName name="_Е2300" localSheetId="0">#REF!</definedName>
    <definedName name="_Е2300" localSheetId="2">#REF!</definedName>
    <definedName name="_Е2300">#REF!</definedName>
    <definedName name="_Е3000" localSheetId="1">#REF!</definedName>
    <definedName name="_Е3000" localSheetId="3">#REF!</definedName>
    <definedName name="_Е3000" localSheetId="0">#REF!</definedName>
    <definedName name="_Е3000" localSheetId="2">#REF!</definedName>
    <definedName name="_Е3000">#REF!</definedName>
    <definedName name="_Е4000" localSheetId="1">#REF!</definedName>
    <definedName name="_Е4000" localSheetId="3">#REF!</definedName>
    <definedName name="_Е4000" localSheetId="0">#REF!</definedName>
    <definedName name="_Е4000" localSheetId="2">#REF!</definedName>
    <definedName name="_Е4000">#REF!</definedName>
    <definedName name="_ІБ900501" localSheetId="1">#REF!</definedName>
    <definedName name="_ІБ900501" localSheetId="3">#REF!</definedName>
    <definedName name="_ІБ900501" localSheetId="0">#REF!</definedName>
    <definedName name="_ІБ900501" localSheetId="2">#REF!</definedName>
    <definedName name="_ІБ900501">#REF!</definedName>
    <definedName name="_ІБ900502" localSheetId="1">#REF!</definedName>
    <definedName name="_ІБ900502" localSheetId="3">#REF!</definedName>
    <definedName name="_ІБ900502" localSheetId="0">#REF!</definedName>
    <definedName name="_ІБ900502" localSheetId="2">#REF!</definedName>
    <definedName name="_ІБ900502">#REF!</definedName>
    <definedName name="_ІВ900201" localSheetId="1">#REF!</definedName>
    <definedName name="_ІВ900201" localSheetId="3">#REF!</definedName>
    <definedName name="_ІВ900201" localSheetId="0">#REF!</definedName>
    <definedName name="_ІВ900201" localSheetId="2">#REF!</definedName>
    <definedName name="_ІВ900201">#REF!</definedName>
    <definedName name="_ІВ900202" localSheetId="1">#REF!</definedName>
    <definedName name="_ІВ900202" localSheetId="3">#REF!</definedName>
    <definedName name="_ІВ900202" localSheetId="0">#REF!</definedName>
    <definedName name="_ІВ900202" localSheetId="2">#REF!</definedName>
    <definedName name="_ІВ900202">#REF!</definedName>
    <definedName name="_ІД900101" localSheetId="1">#REF!</definedName>
    <definedName name="_ІД900101" localSheetId="3">#REF!</definedName>
    <definedName name="_ІД900101" localSheetId="0">#REF!</definedName>
    <definedName name="_ІД900101" localSheetId="2">#REF!</definedName>
    <definedName name="_ІД900101">#REF!</definedName>
    <definedName name="_ІД900102" localSheetId="1">#REF!</definedName>
    <definedName name="_ІД900102" localSheetId="3">#REF!</definedName>
    <definedName name="_ІД900102" localSheetId="0">#REF!</definedName>
    <definedName name="_ІД900102" localSheetId="2">#REF!</definedName>
    <definedName name="_ІД900102">#REF!</definedName>
    <definedName name="_ІЕ900203" localSheetId="1">#REF!</definedName>
    <definedName name="_ІЕ900203" localSheetId="3">#REF!</definedName>
    <definedName name="_ІЕ900203" localSheetId="0">#REF!</definedName>
    <definedName name="_ІЕ900203" localSheetId="2">#REF!</definedName>
    <definedName name="_ІЕ900203">#REF!</definedName>
    <definedName name="_ІЕ900300" localSheetId="1">#REF!</definedName>
    <definedName name="_ІЕ900300" localSheetId="3">#REF!</definedName>
    <definedName name="_ІЕ900300" localSheetId="0">#REF!</definedName>
    <definedName name="_ІЕ900300" localSheetId="2">#REF!</definedName>
    <definedName name="_ІЕ900300">#REF!</definedName>
    <definedName name="_ІФ900400" localSheetId="1">#REF!</definedName>
    <definedName name="_ІФ900400" localSheetId="3">#REF!</definedName>
    <definedName name="_ІФ900400" localSheetId="0">#REF!</definedName>
    <definedName name="_ІФ900400" localSheetId="2">#REF!</definedName>
    <definedName name="_ІФ900400">#REF!</definedName>
    <definedName name="_Ф100000" localSheetId="1">#REF!</definedName>
    <definedName name="_Ф100000" localSheetId="3">#REF!</definedName>
    <definedName name="_Ф100000" localSheetId="0">#REF!</definedName>
    <definedName name="_Ф100000" localSheetId="2">#REF!</definedName>
    <definedName name="_Ф100000">#REF!</definedName>
    <definedName name="_Ф101000" localSheetId="1">#REF!</definedName>
    <definedName name="_Ф101000" localSheetId="3">#REF!</definedName>
    <definedName name="_Ф101000" localSheetId="0">#REF!</definedName>
    <definedName name="_Ф101000" localSheetId="2">#REF!</definedName>
    <definedName name="_Ф101000">#REF!</definedName>
    <definedName name="_Ф102000" localSheetId="1">#REF!</definedName>
    <definedName name="_Ф102000" localSheetId="3">#REF!</definedName>
    <definedName name="_Ф102000" localSheetId="0">#REF!</definedName>
    <definedName name="_Ф102000" localSheetId="2">#REF!</definedName>
    <definedName name="_Ф102000">#REF!</definedName>
    <definedName name="_Ф201000" localSheetId="1">#REF!</definedName>
    <definedName name="_Ф201000" localSheetId="3">#REF!</definedName>
    <definedName name="_Ф201000" localSheetId="0">#REF!</definedName>
    <definedName name="_Ф201000" localSheetId="2">#REF!</definedName>
    <definedName name="_Ф201000">#REF!</definedName>
    <definedName name="_Ф201010" localSheetId="1">#REF!</definedName>
    <definedName name="_Ф201010" localSheetId="3">#REF!</definedName>
    <definedName name="_Ф201010" localSheetId="0">#REF!</definedName>
    <definedName name="_Ф201010" localSheetId="2">#REF!</definedName>
    <definedName name="_Ф201010">#REF!</definedName>
    <definedName name="_Ф201011" localSheetId="1">#REF!</definedName>
    <definedName name="_Ф201011" localSheetId="3">#REF!</definedName>
    <definedName name="_Ф201011" localSheetId="0">#REF!</definedName>
    <definedName name="_Ф201011" localSheetId="2">#REF!</definedName>
    <definedName name="_Ф201011">#REF!</definedName>
    <definedName name="_Ф201012" localSheetId="1">#REF!</definedName>
    <definedName name="_Ф201012" localSheetId="3">#REF!</definedName>
    <definedName name="_Ф201012" localSheetId="0">#REF!</definedName>
    <definedName name="_Ф201012" localSheetId="2">#REF!</definedName>
    <definedName name="_Ф201012">#REF!</definedName>
    <definedName name="_Ф201020" localSheetId="1">#REF!</definedName>
    <definedName name="_Ф201020" localSheetId="3">#REF!</definedName>
    <definedName name="_Ф201020" localSheetId="0">#REF!</definedName>
    <definedName name="_Ф201020" localSheetId="2">#REF!</definedName>
    <definedName name="_Ф201020">#REF!</definedName>
    <definedName name="_Ф201021" localSheetId="1">#REF!</definedName>
    <definedName name="_Ф201021" localSheetId="3">#REF!</definedName>
    <definedName name="_Ф201021" localSheetId="0">#REF!</definedName>
    <definedName name="_Ф201021" localSheetId="2">#REF!</definedName>
    <definedName name="_Ф201021">#REF!</definedName>
    <definedName name="_Ф201022" localSheetId="1">#REF!</definedName>
    <definedName name="_Ф201022" localSheetId="3">#REF!</definedName>
    <definedName name="_Ф201022" localSheetId="0">#REF!</definedName>
    <definedName name="_Ф201022" localSheetId="2">#REF!</definedName>
    <definedName name="_Ф201022">#REF!</definedName>
    <definedName name="_Ф201030" localSheetId="1">#REF!</definedName>
    <definedName name="_Ф201030" localSheetId="3">#REF!</definedName>
    <definedName name="_Ф201030" localSheetId="0">#REF!</definedName>
    <definedName name="_Ф201030" localSheetId="2">#REF!</definedName>
    <definedName name="_Ф201030">#REF!</definedName>
    <definedName name="_Ф201031" localSheetId="1">#REF!</definedName>
    <definedName name="_Ф201031" localSheetId="3">#REF!</definedName>
    <definedName name="_Ф201031" localSheetId="0">#REF!</definedName>
    <definedName name="_Ф201031" localSheetId="2">#REF!</definedName>
    <definedName name="_Ф201031">#REF!</definedName>
    <definedName name="_Ф201032" localSheetId="1">#REF!</definedName>
    <definedName name="_Ф201032" localSheetId="3">#REF!</definedName>
    <definedName name="_Ф201032" localSheetId="0">#REF!</definedName>
    <definedName name="_Ф201032" localSheetId="2">#REF!</definedName>
    <definedName name="_Ф201032">#REF!</definedName>
    <definedName name="_Ф202000" localSheetId="1">#REF!</definedName>
    <definedName name="_Ф202000" localSheetId="3">#REF!</definedName>
    <definedName name="_Ф202000" localSheetId="0">#REF!</definedName>
    <definedName name="_Ф202000" localSheetId="2">#REF!</definedName>
    <definedName name="_Ф202000">#REF!</definedName>
    <definedName name="_Ф202010" localSheetId="1">#REF!</definedName>
    <definedName name="_Ф202010" localSheetId="3">#REF!</definedName>
    <definedName name="_Ф202010" localSheetId="0">#REF!</definedName>
    <definedName name="_Ф202010" localSheetId="2">#REF!</definedName>
    <definedName name="_Ф202010">#REF!</definedName>
    <definedName name="_Ф202011" localSheetId="1">#REF!</definedName>
    <definedName name="_Ф202011" localSheetId="3">#REF!</definedName>
    <definedName name="_Ф202011" localSheetId="0">#REF!</definedName>
    <definedName name="_Ф202011" localSheetId="2">#REF!</definedName>
    <definedName name="_Ф202011">#REF!</definedName>
    <definedName name="_Ф202012" localSheetId="1">#REF!</definedName>
    <definedName name="_Ф202012" localSheetId="3">#REF!</definedName>
    <definedName name="_Ф202012" localSheetId="0">#REF!</definedName>
    <definedName name="_Ф202012" localSheetId="2">#REF!</definedName>
    <definedName name="_Ф202012">#REF!</definedName>
    <definedName name="_Ф203000" localSheetId="1">#REF!</definedName>
    <definedName name="_Ф203000" localSheetId="3">#REF!</definedName>
    <definedName name="_Ф203000" localSheetId="0">#REF!</definedName>
    <definedName name="_Ф203000" localSheetId="2">#REF!</definedName>
    <definedName name="_Ф203000">#REF!</definedName>
    <definedName name="_Ф203010" localSheetId="1">#REF!</definedName>
    <definedName name="_Ф203010" localSheetId="3">#REF!</definedName>
    <definedName name="_Ф203010" localSheetId="0">#REF!</definedName>
    <definedName name="_Ф203010" localSheetId="2">#REF!</definedName>
    <definedName name="_Ф203010">#REF!</definedName>
    <definedName name="_Ф203011" localSheetId="1">#REF!</definedName>
    <definedName name="_Ф203011" localSheetId="3">#REF!</definedName>
    <definedName name="_Ф203011" localSheetId="0">#REF!</definedName>
    <definedName name="_Ф203011" localSheetId="2">#REF!</definedName>
    <definedName name="_Ф203011">#REF!</definedName>
    <definedName name="_Ф203012" localSheetId="1">#REF!</definedName>
    <definedName name="_Ф203012" localSheetId="3">#REF!</definedName>
    <definedName name="_Ф203012" localSheetId="0">#REF!</definedName>
    <definedName name="_Ф203012" localSheetId="2">#REF!</definedName>
    <definedName name="_Ф203012">#REF!</definedName>
    <definedName name="_Ф204000" localSheetId="1">#REF!</definedName>
    <definedName name="_Ф204000" localSheetId="3">#REF!</definedName>
    <definedName name="_Ф204000" localSheetId="0">#REF!</definedName>
    <definedName name="_Ф204000" localSheetId="2">#REF!</definedName>
    <definedName name="_Ф204000">#REF!</definedName>
    <definedName name="_Ф205000" localSheetId="1">#REF!</definedName>
    <definedName name="_Ф205000" localSheetId="3">#REF!</definedName>
    <definedName name="_Ф205000" localSheetId="0">#REF!</definedName>
    <definedName name="_Ф205000" localSheetId="2">#REF!</definedName>
    <definedName name="_Ф205000">#REF!</definedName>
    <definedName name="_Ф206000" localSheetId="1">#REF!</definedName>
    <definedName name="_Ф206000" localSheetId="3">#REF!</definedName>
    <definedName name="_Ф206000" localSheetId="0">#REF!</definedName>
    <definedName name="_Ф206000" localSheetId="2">#REF!</definedName>
    <definedName name="_Ф206000">#REF!</definedName>
    <definedName name="_Ф206001" localSheetId="1">#REF!</definedName>
    <definedName name="_Ф206001" localSheetId="3">#REF!</definedName>
    <definedName name="_Ф206001" localSheetId="0">#REF!</definedName>
    <definedName name="_Ф206001" localSheetId="2">#REF!</definedName>
    <definedName name="_Ф206001">#REF!</definedName>
    <definedName name="_Ф206002" localSheetId="1">#REF!</definedName>
    <definedName name="_Ф206002" localSheetId="3">#REF!</definedName>
    <definedName name="_Ф206002" localSheetId="0">#REF!</definedName>
    <definedName name="_Ф206002" localSheetId="2">#REF!</definedName>
    <definedName name="_Ф206002">#REF!</definedName>
    <definedName name="_xlnm._FilterDatabase" hidden="1">#N/A</definedName>
    <definedName name="Accrual">'[3]CODE LIST'!$M$3:$M$499</definedName>
    <definedName name="add" localSheetId="1">#REF!</definedName>
    <definedName name="add" localSheetId="3">#REF!</definedName>
    <definedName name="add" localSheetId="0">#REF!</definedName>
    <definedName name="add" localSheetId="2">#REF!</definedName>
    <definedName name="add">#REF!</definedName>
    <definedName name="AVT" localSheetId="1">#REF!</definedName>
    <definedName name="AVT" localSheetId="3">#REF!</definedName>
    <definedName name="AVT" localSheetId="0">#REF!</definedName>
    <definedName name="AVT" localSheetId="2">#REF!</definedName>
    <definedName name="AVT">#REF!</definedName>
    <definedName name="BEC" localSheetId="1">#REF!</definedName>
    <definedName name="BEC" localSheetId="3">#REF!</definedName>
    <definedName name="BEC" localSheetId="0">#REF!</definedName>
    <definedName name="BEC" localSheetId="2">#REF!</definedName>
    <definedName name="BEC">#REF!</definedName>
    <definedName name="Cash">'[3]CODE LIST'!$O$3:$O$499</definedName>
    <definedName name="CKPERC" localSheetId="1">[4]MK_ALL!#REF!</definedName>
    <definedName name="CKPERC" localSheetId="3">[4]MK_ALL!#REF!</definedName>
    <definedName name="CKPERC" localSheetId="0">[4]MK_ALL!#REF!</definedName>
    <definedName name="CKPERC" localSheetId="2">[4]MK_ALL!#REF!</definedName>
    <definedName name="CKPERC">[4]MK_ALL!#REF!</definedName>
    <definedName name="CKUAH" localSheetId="1">[4]MK_ALL!#REF!</definedName>
    <definedName name="CKUAH" localSheetId="3">[4]MK_ALL!#REF!</definedName>
    <definedName name="CKUAH" localSheetId="0">[4]MK_ALL!#REF!</definedName>
    <definedName name="CKUAH" localSheetId="2">[4]MK_ALL!#REF!</definedName>
    <definedName name="CKUAH">[4]MK_ALL!#REF!</definedName>
    <definedName name="CKUSD" localSheetId="1">[4]MK_ALL!#REF!</definedName>
    <definedName name="CKUSD" localSheetId="3">[4]MK_ALL!#REF!</definedName>
    <definedName name="CKUSD" localSheetId="0">[4]MK_ALL!#REF!</definedName>
    <definedName name="CKUSD" localSheetId="2">[4]MK_ALL!#REF!</definedName>
    <definedName name="CKUSD">[4]MK_ALL!#REF!</definedName>
    <definedName name="DATA_ANNEX_1">[5]Annex1!$E$9:$N$14,[5]Annex1!$E$16:$N$21,[5]Annex1!$E$43:$N$48,[5]Annex1!$E$50:$N$55,[5]Annex1!$E$60:$N$65,[5]Annex1!$E$67:$N$72,[5]Annex1!$E$94:$N$99,[5]Annex1!$E$101:$N$106,[5]Annex1!$E$111:$N$116,[5]Annex1!$E$118:$N$123,[5]Annex1!$E$129:$N$134,[5]Annex1!$E$136:$N$141,[5]Annex1!$E$146:$N$151,[5]Annex1!$E$153:$N$158</definedName>
    <definedName name="DATA_SGO_2" localSheetId="1">'[6]Stmt of Govt Operations'!#REF!,'[6]Stmt of Govt Operations'!#REF!</definedName>
    <definedName name="DATA_SGO_2" localSheetId="3">'[6]Stmt of Govt Operations'!#REF!,'[6]Stmt of Govt Operations'!#REF!</definedName>
    <definedName name="DATA_SGO_2" localSheetId="0">'[6]Stmt of Govt Operations'!#REF!,'[6]Stmt of Govt Operations'!#REF!</definedName>
    <definedName name="DATA_SGO_2" localSheetId="2">'[6]Stmt of Govt Operations'!#REF!,'[6]Stmt of Govt Operations'!#REF!</definedName>
    <definedName name="DATA_SGO_2">'[6]Stmt of Govt Operations'!#REF!,'[6]Stmt of Govt Operations'!#REF!</definedName>
    <definedName name="DATA_STATEMENT_II" localSheetId="1">#REF!,#REF!,#REF!,#REF!</definedName>
    <definedName name="DATA_STATEMENT_II" localSheetId="3">#REF!,#REF!,#REF!,#REF!</definedName>
    <definedName name="DATA_STATEMENT_II" localSheetId="0">#REF!,#REF!,#REF!,#REF!</definedName>
    <definedName name="DATA_STATEMENT_II" localSheetId="2">#REF!,#REF!,#REF!,#REF!</definedName>
    <definedName name="DATA_STATEMENT_II">#REF!,#REF!,#REF!,#REF!</definedName>
    <definedName name="DATA_TABLE_1" localSheetId="1">#REF!,#REF!,#REF!,#REF!,#REF!,#REF!</definedName>
    <definedName name="DATA_TABLE_1" localSheetId="3">#REF!,#REF!,#REF!,#REF!,#REF!,#REF!</definedName>
    <definedName name="DATA_TABLE_1" localSheetId="0">#REF!,#REF!,#REF!,#REF!,#REF!,#REF!</definedName>
    <definedName name="DATA_TABLE_1" localSheetId="2">#REF!,#REF!,#REF!,#REF!,#REF!,#REF!</definedName>
    <definedName name="DATA_TABLE_1">#REF!,#REF!,#REF!,#REF!,#REF!,#REF!</definedName>
    <definedName name="DATA_TABLE_2" localSheetId="1">#REF!,#REF!,#REF!,#REF!,#REF!</definedName>
    <definedName name="DATA_TABLE_2" localSheetId="3">#REF!,#REF!,#REF!,#REF!,#REF!</definedName>
    <definedName name="DATA_TABLE_2" localSheetId="0">#REF!,#REF!,#REF!,#REF!,#REF!</definedName>
    <definedName name="DATA_TABLE_2" localSheetId="2">#REF!,#REF!,#REF!,#REF!,#REF!</definedName>
    <definedName name="DATA_TABLE_2">#REF!,#REF!,#REF!,#REF!,#REF!</definedName>
    <definedName name="DATA_TABLE_3" localSheetId="1">#REF!,#REF!</definedName>
    <definedName name="DATA_TABLE_3" localSheetId="3">#REF!,#REF!</definedName>
    <definedName name="DATA_TABLE_3" localSheetId="0">#REF!,#REF!</definedName>
    <definedName name="DATA_TABLE_3" localSheetId="2">#REF!,#REF!</definedName>
    <definedName name="DATA_TABLE_3">#REF!,#REF!</definedName>
    <definedName name="DATA_TABLE_4" localSheetId="1">#REF!,#REF!</definedName>
    <definedName name="DATA_TABLE_4" localSheetId="3">#REF!,#REF!</definedName>
    <definedName name="DATA_TABLE_4" localSheetId="0">#REF!,#REF!</definedName>
    <definedName name="DATA_TABLE_4" localSheetId="2">#REF!,#REF!</definedName>
    <definedName name="DATA_TABLE_4">#REF!,#REF!</definedName>
    <definedName name="DATA_TABLE_5" localSheetId="1">#REF!,#REF!</definedName>
    <definedName name="DATA_TABLE_5" localSheetId="3">#REF!,#REF!</definedName>
    <definedName name="DATA_TABLE_5" localSheetId="0">#REF!,#REF!</definedName>
    <definedName name="DATA_TABLE_5" localSheetId="2">#REF!,#REF!</definedName>
    <definedName name="DATA_TABLE_5">#REF!,#REF!</definedName>
    <definedName name="DATA_TABLE_6" localSheetId="1">#REF!,#REF!,#REF!,#REF!,#REF!,#REF!</definedName>
    <definedName name="DATA_TABLE_6" localSheetId="3">#REF!,#REF!,#REF!,#REF!,#REF!,#REF!</definedName>
    <definedName name="DATA_TABLE_6" localSheetId="0">#REF!,#REF!,#REF!,#REF!,#REF!,#REF!</definedName>
    <definedName name="DATA_TABLE_6" localSheetId="2">#REF!,#REF!,#REF!,#REF!,#REF!,#REF!</definedName>
    <definedName name="DATA_TABLE_6">#REF!,#REF!,#REF!,#REF!,#REF!,#REF!</definedName>
    <definedName name="DATA_TABLE_6A" localSheetId="1">#REF!,#REF!,#REF!,#REF!,#REF!</definedName>
    <definedName name="DATA_TABLE_6A" localSheetId="3">#REF!,#REF!,#REF!,#REF!,#REF!</definedName>
    <definedName name="DATA_TABLE_6A" localSheetId="0">#REF!,#REF!,#REF!,#REF!,#REF!</definedName>
    <definedName name="DATA_TABLE_6A" localSheetId="2">#REF!,#REF!,#REF!,#REF!,#REF!</definedName>
    <definedName name="DATA_TABLE_6A">#REF!,#REF!,#REF!,#REF!,#REF!</definedName>
    <definedName name="DATA_TABLE_6B" localSheetId="1">#REF!,#REF!,#REF!,#REF!,#REF!</definedName>
    <definedName name="DATA_TABLE_6B" localSheetId="3">#REF!,#REF!,#REF!,#REF!,#REF!</definedName>
    <definedName name="DATA_TABLE_6B" localSheetId="0">#REF!,#REF!,#REF!,#REF!,#REF!</definedName>
    <definedName name="DATA_TABLE_6B" localSheetId="2">#REF!,#REF!,#REF!,#REF!,#REF!</definedName>
    <definedName name="DATA_TABLE_6B">#REF!,#REF!,#REF!,#REF!,#REF!</definedName>
    <definedName name="DATA_TABLE_7" localSheetId="1">#REF!</definedName>
    <definedName name="DATA_TABLE_7" localSheetId="3">#REF!</definedName>
    <definedName name="DATA_TABLE_7" localSheetId="0">#REF!</definedName>
    <definedName name="DATA_TABLE_7" localSheetId="2">#REF!</definedName>
    <definedName name="DATA_TABLE_7">#REF!</definedName>
    <definedName name="DATA_TABLE_8A" localSheetId="1">#REF!,#REF!,#REF!,#REF!</definedName>
    <definedName name="DATA_TABLE_8A" localSheetId="3">#REF!,#REF!,#REF!,#REF!</definedName>
    <definedName name="DATA_TABLE_8A" localSheetId="0">#REF!,#REF!,#REF!,#REF!</definedName>
    <definedName name="DATA_TABLE_8A" localSheetId="2">#REF!,#REF!,#REF!,#REF!</definedName>
    <definedName name="DATA_TABLE_8A">#REF!,#REF!,#REF!,#REF!</definedName>
    <definedName name="DATA_TABLE_8B" localSheetId="1">#REF!,#REF!,#REF!,#REF!</definedName>
    <definedName name="DATA_TABLE_8B" localSheetId="3">#REF!,#REF!,#REF!,#REF!</definedName>
    <definedName name="DATA_TABLE_8B" localSheetId="0">#REF!,#REF!,#REF!,#REF!</definedName>
    <definedName name="DATA_TABLE_8B" localSheetId="2">#REF!,#REF!,#REF!,#REF!</definedName>
    <definedName name="DATA_TABLE_8B">#REF!,#REF!,#REF!,#REF!</definedName>
    <definedName name="DATA_TABLE_9" localSheetId="1">#REF!,#REF!</definedName>
    <definedName name="DATA_TABLE_9" localSheetId="3">#REF!,#REF!</definedName>
    <definedName name="DATA_TABLE_9" localSheetId="0">#REF!,#REF!</definedName>
    <definedName name="DATA_TABLE_9" localSheetId="2">#REF!,#REF!</definedName>
    <definedName name="DATA_TABLE_9">#REF!,#REF!</definedName>
    <definedName name="DKRGUAR" localSheetId="1">[4]DKR2!#REF!</definedName>
    <definedName name="DKRGUAR" localSheetId="3">[4]DKR2!#REF!</definedName>
    <definedName name="DKRGUAR" localSheetId="0">[4]DKR2!#REF!</definedName>
    <definedName name="DKRGUAR" localSheetId="2">[4]DKR2!#REF!</definedName>
    <definedName name="DKRGUAR">[4]DKR2!#REF!</definedName>
    <definedName name="DKS" localSheetId="1">#REF!</definedName>
    <definedName name="DKS" localSheetId="3">#REF!</definedName>
    <definedName name="DKS" localSheetId="0">#REF!</definedName>
    <definedName name="DKS" localSheetId="2">#REF!</definedName>
    <definedName name="DKS">#REF!</definedName>
    <definedName name="dod" localSheetId="1">#REF!</definedName>
    <definedName name="dod" localSheetId="3">#REF!</definedName>
    <definedName name="dod" localSheetId="0">#REF!</definedName>
    <definedName name="dod" localSheetId="2">#REF!</definedName>
    <definedName name="dod">#REF!</definedName>
    <definedName name="dod_4" localSheetId="1">#REF!</definedName>
    <definedName name="dod_4" localSheetId="3">#REF!</definedName>
    <definedName name="dod_4" localSheetId="0">#REF!</definedName>
    <definedName name="dod_4" localSheetId="2">#REF!</definedName>
    <definedName name="dod_4">#REF!</definedName>
    <definedName name="dodat1">[1]Пер!$N$33</definedName>
    <definedName name="dodik" localSheetId="1">#REF!</definedName>
    <definedName name="dodik" localSheetId="3">#REF!</definedName>
    <definedName name="dodik" localSheetId="0">#REF!</definedName>
    <definedName name="dodik" localSheetId="2">#REF!</definedName>
    <definedName name="dodik">#REF!</definedName>
    <definedName name="DON1KC" localSheetId="1">#REF!</definedName>
    <definedName name="DON1KC" localSheetId="3">#REF!</definedName>
    <definedName name="DON1KC" localSheetId="0">#REF!</definedName>
    <definedName name="DON1KC" localSheetId="2">#REF!</definedName>
    <definedName name="DON1KC">#REF!</definedName>
    <definedName name="DREPORTDATE">[4]DATA!$B$3</definedName>
    <definedName name="Dt">[7]Пер!$N$34</definedName>
    <definedName name="Excel_BuiltIn_Print_Area_1" localSheetId="1">#REF!</definedName>
    <definedName name="Excel_BuiltIn_Print_Area_1" localSheetId="3">#REF!</definedName>
    <definedName name="Excel_BuiltIn_Print_Area_1" localSheetId="0">#REF!</definedName>
    <definedName name="Excel_BuiltIn_Print_Area_1" localSheetId="2">#REF!</definedName>
    <definedName name="Excel_BuiltIn_Print_Area_1">#REF!</definedName>
    <definedName name="fg" localSheetId="1">#REF!</definedName>
    <definedName name="fg" localSheetId="3">#REF!</definedName>
    <definedName name="fg" localSheetId="0">#REF!</definedName>
    <definedName name="fg" localSheetId="2">#REF!</definedName>
    <definedName name="fg">#REF!</definedName>
    <definedName name="GFSLIST">'[3]CODE LIST'!$A$3:$A$515</definedName>
    <definedName name="HAVSTJAG" localSheetId="1">#REF!</definedName>
    <definedName name="HAVSTJAG" localSheetId="3">#REF!</definedName>
    <definedName name="HAVSTJAG" localSheetId="0">#REF!</definedName>
    <definedName name="HAVSTJAG" localSheetId="2">#REF!</definedName>
    <definedName name="HAVSTJAG">#REF!</definedName>
    <definedName name="hg" localSheetId="1">#REF!</definedName>
    <definedName name="hg" localSheetId="3">#REF!</definedName>
    <definedName name="hg" localSheetId="0">#REF!</definedName>
    <definedName name="hg" localSheetId="2">#REF!</definedName>
    <definedName name="hg">#REF!</definedName>
    <definedName name="hhhh" localSheetId="1">#REF!</definedName>
    <definedName name="hhhh" localSheetId="3">#REF!</definedName>
    <definedName name="hhhh" localSheetId="0">#REF!</definedName>
    <definedName name="hhhh" localSheetId="2">#REF!</definedName>
    <definedName name="hhhh">#REF!</definedName>
    <definedName name="HKC" localSheetId="1">#REF!</definedName>
    <definedName name="HKC" localSheetId="3">#REF!</definedName>
    <definedName name="HKC" localSheetId="0">#REF!</definedName>
    <definedName name="HKC" localSheetId="2">#REF!</definedName>
    <definedName name="HKC">#REF!</definedName>
    <definedName name="HSKC" localSheetId="1">#REF!</definedName>
    <definedName name="HSKC" localSheetId="3">#REF!</definedName>
    <definedName name="HSKC" localSheetId="0">#REF!</definedName>
    <definedName name="HSKC" localSheetId="2">#REF!</definedName>
    <definedName name="HSKC">#REF!</definedName>
    <definedName name="jhjhjhj" localSheetId="1">#REF!</definedName>
    <definedName name="jhjhjhj" localSheetId="3">#REF!</definedName>
    <definedName name="jhjhjhj" localSheetId="0">#REF!</definedName>
    <definedName name="jhjhjhj" localSheetId="2">#REF!</definedName>
    <definedName name="jhjhjhj">#REF!</definedName>
    <definedName name="kj" localSheetId="1">#REF!</definedName>
    <definedName name="kj" localSheetId="3">#REF!</definedName>
    <definedName name="kj" localSheetId="0">#REF!</definedName>
    <definedName name="kj" localSheetId="2">#REF!</definedName>
    <definedName name="kj">#REF!</definedName>
    <definedName name="ll" localSheetId="1" hidden="1">{#N/A,#N/A,FALSE,"Лист4"}</definedName>
    <definedName name="ll" localSheetId="3" hidden="1">{#N/A,#N/A,FALSE,"Лист4"}</definedName>
    <definedName name="ll" localSheetId="0" hidden="1">{#N/A,#N/A,FALSE,"Лист4"}</definedName>
    <definedName name="ll" localSheetId="2" hidden="1">{#N/A,#N/A,FALSE,"Лист4"}</definedName>
    <definedName name="ll" hidden="1">{#N/A,#N/A,FALSE,"Лист4"}</definedName>
    <definedName name="M">[1]Пер!$N$34</definedName>
    <definedName name="Mes">[7]Пер!$N$33</definedName>
    <definedName name="Mes_Txt" localSheetId="1">#REF!</definedName>
    <definedName name="Mes_Txt" localSheetId="3">#REF!</definedName>
    <definedName name="Mes_Txt" localSheetId="0">#REF!</definedName>
    <definedName name="Mes_Txt" localSheetId="2">#REF!</definedName>
    <definedName name="Mes_Txt">#REF!</definedName>
    <definedName name="Mes_Txt2" localSheetId="1">#REF!</definedName>
    <definedName name="Mes_Txt2" localSheetId="3">#REF!</definedName>
    <definedName name="Mes_Txt2" localSheetId="0">#REF!</definedName>
    <definedName name="Mes_Txt2" localSheetId="2">#REF!</definedName>
    <definedName name="Mes_Txt2">#REF!</definedName>
    <definedName name="METADATA_COVERPAGE_1" localSheetId="1">#REF!,#REF!,#REF!</definedName>
    <definedName name="METADATA_COVERPAGE_1" localSheetId="3">#REF!,#REF!,#REF!</definedName>
    <definedName name="METADATA_COVERPAGE_1" localSheetId="0">#REF!,#REF!,#REF!</definedName>
    <definedName name="METADATA_COVERPAGE_1" localSheetId="2">#REF!,#REF!,#REF!</definedName>
    <definedName name="METADATA_COVERPAGE_1">#REF!,#REF!,#REF!</definedName>
    <definedName name="METADATA_COVERPAGE_2" localSheetId="1">#REF!</definedName>
    <definedName name="METADATA_COVERPAGE_2" localSheetId="3">#REF!</definedName>
    <definedName name="METADATA_COVERPAGE_2" localSheetId="0">#REF!</definedName>
    <definedName name="METADATA_COVERPAGE_2" localSheetId="2">#REF!</definedName>
    <definedName name="METADATA_COVERPAGE_2">#REF!</definedName>
    <definedName name="MTS">[7]Пер!$N$33</definedName>
    <definedName name="MTS_Txt" localSheetId="1">#REF!</definedName>
    <definedName name="MTS_Txt" localSheetId="3">#REF!</definedName>
    <definedName name="MTS_Txt" localSheetId="0">#REF!</definedName>
    <definedName name="MTS_Txt" localSheetId="2">#REF!</definedName>
    <definedName name="MTS_Txt">#REF!</definedName>
    <definedName name="n" localSheetId="1" hidden="1">{#N/A,#N/A,FALSE,"Лист4"}</definedName>
    <definedName name="n" localSheetId="3" hidden="1">{#N/A,#N/A,FALSE,"Лист4"}</definedName>
    <definedName name="n" localSheetId="0" hidden="1">{#N/A,#N/A,FALSE,"Лист4"}</definedName>
    <definedName name="n" localSheetId="2" hidden="1">{#N/A,#N/A,FALSE,"Лист4"}</definedName>
    <definedName name="n" hidden="1">{#N/A,#N/A,FALSE,"Лист4"}</definedName>
    <definedName name="NAVDON" localSheetId="1">#REF!</definedName>
    <definedName name="NAVDON" localSheetId="3">#REF!</definedName>
    <definedName name="NAVDON" localSheetId="0">#REF!</definedName>
    <definedName name="NAVDON" localSheetId="2">#REF!</definedName>
    <definedName name="NAVDON">#REF!</definedName>
    <definedName name="NDO" localSheetId="1">#REF!</definedName>
    <definedName name="NDO" localSheetId="3">#REF!</definedName>
    <definedName name="NDO" localSheetId="0">#REF!</definedName>
    <definedName name="NDO" localSheetId="2">#REF!</definedName>
    <definedName name="NDO">#REF!</definedName>
    <definedName name="NewGFSlist" localSheetId="1">#REF!</definedName>
    <definedName name="NewGFSlist" localSheetId="3">#REF!</definedName>
    <definedName name="NewGFSlist" localSheetId="0">#REF!</definedName>
    <definedName name="NewGFSlist" localSheetId="2">#REF!</definedName>
    <definedName name="NewGFSlist">#REF!</definedName>
    <definedName name="NK" localSheetId="1">#REF!</definedName>
    <definedName name="NK" localSheetId="3">#REF!</definedName>
    <definedName name="NK" localSheetId="0">#REF!</definedName>
    <definedName name="NK" localSheetId="2">#REF!</definedName>
    <definedName name="NK">#REF!</definedName>
    <definedName name="NKS" localSheetId="1">#REF!</definedName>
    <definedName name="NKS" localSheetId="3">#REF!</definedName>
    <definedName name="NKS" localSheetId="0">#REF!</definedName>
    <definedName name="NKS" localSheetId="2">#REF!</definedName>
    <definedName name="NKS">#REF!</definedName>
    <definedName name="NST" localSheetId="1">#REF!</definedName>
    <definedName name="NST" localSheetId="3">#REF!</definedName>
    <definedName name="NST" localSheetId="0">#REF!</definedName>
    <definedName name="NST" localSheetId="2">#REF!</definedName>
    <definedName name="NST">#REF!</definedName>
    <definedName name="NSTS" localSheetId="1">#REF!</definedName>
    <definedName name="NSTS" localSheetId="3">#REF!</definedName>
    <definedName name="NSTS" localSheetId="0">#REF!</definedName>
    <definedName name="NSTS" localSheetId="2">#REF!</definedName>
    <definedName name="NSTS">#REF!</definedName>
    <definedName name="Obl_Reg">[8]reg!$B$1:$N$541</definedName>
    <definedName name="oblastja" localSheetId="1">#REF!</definedName>
    <definedName name="oblastja" localSheetId="3">#REF!</definedName>
    <definedName name="oblastja" localSheetId="0">#REF!</definedName>
    <definedName name="oblastja" localSheetId="2">#REF!</definedName>
    <definedName name="oblastja">#REF!</definedName>
    <definedName name="plat123_Запрос" localSheetId="1">#REF!</definedName>
    <definedName name="plat123_Запрос" localSheetId="3">#REF!</definedName>
    <definedName name="plat123_Запрос" localSheetId="0">#REF!</definedName>
    <definedName name="plat123_Запрос" localSheetId="2">#REF!</definedName>
    <definedName name="plat123_Запрос">#REF!</definedName>
    <definedName name="platniki" localSheetId="1">#REF!</definedName>
    <definedName name="platniki" localSheetId="3">#REF!</definedName>
    <definedName name="platniki" localSheetId="0">#REF!</definedName>
    <definedName name="platniki" localSheetId="2">#REF!</definedName>
    <definedName name="platniki">#REF!</definedName>
    <definedName name="qqqq" localSheetId="1">#REF!</definedName>
    <definedName name="qqqq" localSheetId="3">#REF!</definedName>
    <definedName name="qqqq" localSheetId="0">#REF!</definedName>
    <definedName name="qqqq" localSheetId="2">#REF!</definedName>
    <definedName name="qqqq">#REF!</definedName>
    <definedName name="R0" localSheetId="1">#REF!</definedName>
    <definedName name="R0" localSheetId="3">#REF!</definedName>
    <definedName name="R0" localSheetId="0">#REF!</definedName>
    <definedName name="R0" localSheetId="2">#REF!</definedName>
    <definedName name="R0">#REF!</definedName>
    <definedName name="Recover">[9]Macro1!$A$103</definedName>
    <definedName name="Reporting_Alternate_Sender_Email" localSheetId="1">#REF!</definedName>
    <definedName name="Reporting_Alternate_Sender_Email" localSheetId="3">#REF!</definedName>
    <definedName name="Reporting_Alternate_Sender_Email" localSheetId="0">#REF!</definedName>
    <definedName name="Reporting_Alternate_Sender_Email" localSheetId="2">#REF!</definedName>
    <definedName name="Reporting_Alternate_Sender_Email">#REF!</definedName>
    <definedName name="Reporting_Alternate_Sender_Name" localSheetId="1">#REF!</definedName>
    <definedName name="Reporting_Alternate_Sender_Name" localSheetId="3">#REF!</definedName>
    <definedName name="Reporting_Alternate_Sender_Name" localSheetId="0">#REF!</definedName>
    <definedName name="Reporting_Alternate_Sender_Name" localSheetId="2">#REF!</definedName>
    <definedName name="Reporting_Alternate_Sender_Name">#REF!</definedName>
    <definedName name="Reporting_BOR_DMXPlus_Code">'[6]Report Form'!$E$10</definedName>
    <definedName name="Reporting_Compiling_Organization" localSheetId="1">#REF!</definedName>
    <definedName name="Reporting_Compiling_Organization" localSheetId="3">#REF!</definedName>
    <definedName name="Reporting_Compiling_Organization" localSheetId="0">#REF!</definedName>
    <definedName name="Reporting_Compiling_Organization" localSheetId="2">#REF!</definedName>
    <definedName name="Reporting_Compiling_Organization">#REF!</definedName>
    <definedName name="Reporting_Country_Code" localSheetId="1">#REF!</definedName>
    <definedName name="Reporting_Country_Code" localSheetId="3">#REF!</definedName>
    <definedName name="Reporting_Country_Code" localSheetId="0">#REF!</definedName>
    <definedName name="Reporting_Country_Code" localSheetId="2">#REF!</definedName>
    <definedName name="Reporting_Country_Code">#REF!</definedName>
    <definedName name="Reporting_Country_Fiscal_End_Day" localSheetId="1">#REF!</definedName>
    <definedName name="Reporting_Country_Fiscal_End_Day" localSheetId="3">#REF!</definedName>
    <definedName name="Reporting_Country_Fiscal_End_Day" localSheetId="0">#REF!</definedName>
    <definedName name="Reporting_Country_Fiscal_End_Day" localSheetId="2">#REF!</definedName>
    <definedName name="Reporting_Country_Fiscal_End_Day">#REF!</definedName>
    <definedName name="Reporting_Country_Fiscal_End_Month" localSheetId="1">#REF!</definedName>
    <definedName name="Reporting_Country_Fiscal_End_Month" localSheetId="3">#REF!</definedName>
    <definedName name="Reporting_Country_Fiscal_End_Month" localSheetId="0">#REF!</definedName>
    <definedName name="Reporting_Country_Fiscal_End_Month" localSheetId="2">#REF!</definedName>
    <definedName name="Reporting_Country_Fiscal_End_Month">#REF!</definedName>
    <definedName name="Reporting_Country_Name" localSheetId="1">#REF!</definedName>
    <definedName name="Reporting_Country_Name" localSheetId="3">#REF!</definedName>
    <definedName name="Reporting_Country_Name" localSheetId="0">#REF!</definedName>
    <definedName name="Reporting_Country_Name" localSheetId="2">#REF!</definedName>
    <definedName name="Reporting_Country_Name">#REF!</definedName>
    <definedName name="Reporting_Currency_Blank" localSheetId="1">#REF!</definedName>
    <definedName name="Reporting_Currency_Blank" localSheetId="3">#REF!</definedName>
    <definedName name="Reporting_Currency_Blank" localSheetId="0">#REF!</definedName>
    <definedName name="Reporting_Currency_Blank" localSheetId="2">#REF!</definedName>
    <definedName name="Reporting_Currency_Blank">#REF!</definedName>
    <definedName name="Reporting_Currency_Code" localSheetId="1">#REF!</definedName>
    <definedName name="Reporting_Currency_Code" localSheetId="3">#REF!</definedName>
    <definedName name="Reporting_Currency_Code" localSheetId="0">#REF!</definedName>
    <definedName name="Reporting_Currency_Code" localSheetId="2">#REF!</definedName>
    <definedName name="Reporting_Currency_Code">#REF!</definedName>
    <definedName name="Reporting_Currency_Name" localSheetId="1">#REF!</definedName>
    <definedName name="Reporting_Currency_Name" localSheetId="3">#REF!</definedName>
    <definedName name="Reporting_Currency_Name" localSheetId="0">#REF!</definedName>
    <definedName name="Reporting_Currency_Name" localSheetId="2">#REF!</definedName>
    <definedName name="Reporting_Currency_Name">#REF!</definedName>
    <definedName name="Reporting_Date" localSheetId="1">#REF!</definedName>
    <definedName name="Reporting_Date" localSheetId="3">#REF!</definedName>
    <definedName name="Reporting_Date" localSheetId="0">#REF!</definedName>
    <definedName name="Reporting_Date" localSheetId="2">#REF!</definedName>
    <definedName name="Reporting_Date">#REF!</definedName>
    <definedName name="Reporting_Period_Code" localSheetId="1">#REF!</definedName>
    <definedName name="Reporting_Period_Code" localSheetId="3">#REF!</definedName>
    <definedName name="Reporting_Period_Code" localSheetId="0">#REF!</definedName>
    <definedName name="Reporting_Period_Code" localSheetId="2">#REF!</definedName>
    <definedName name="Reporting_Period_Code">#REF!</definedName>
    <definedName name="Reporting_Period_Std_Code" localSheetId="1">#REF!</definedName>
    <definedName name="Reporting_Period_Std_Code" localSheetId="3">#REF!</definedName>
    <definedName name="Reporting_Period_Std_Code" localSheetId="0">#REF!</definedName>
    <definedName name="Reporting_Period_Std_Code" localSheetId="2">#REF!</definedName>
    <definedName name="Reporting_Period_Std_Code">#REF!</definedName>
    <definedName name="Reporting_Scale_Name" localSheetId="1">#REF!</definedName>
    <definedName name="Reporting_Scale_Name" localSheetId="3">#REF!</definedName>
    <definedName name="Reporting_Scale_Name" localSheetId="0">#REF!</definedName>
    <definedName name="Reporting_Scale_Name" localSheetId="2">#REF!</definedName>
    <definedName name="Reporting_Scale_Name">#REF!</definedName>
    <definedName name="Reporting_Sector_Code">'[10]Report Form'!$I$9</definedName>
    <definedName name="Reporting_Sector_DMXPlus_Code">'[6]Report Form'!$I$11</definedName>
    <definedName name="Reporting_Sector_Name">'[10]Report Form'!$I$10</definedName>
    <definedName name="Reporting_Sender_Email" localSheetId="1">#REF!</definedName>
    <definedName name="Reporting_Sender_Email" localSheetId="3">#REF!</definedName>
    <definedName name="Reporting_Sender_Email" localSheetId="0">#REF!</definedName>
    <definedName name="Reporting_Sender_Email" localSheetId="2">#REF!</definedName>
    <definedName name="Reporting_Sender_Email">#REF!</definedName>
    <definedName name="Reporting_Sender_Name" localSheetId="1">#REF!</definedName>
    <definedName name="Reporting_Sender_Name" localSheetId="3">#REF!</definedName>
    <definedName name="Reporting_Sender_Name" localSheetId="0">#REF!</definedName>
    <definedName name="Reporting_Sender_Name" localSheetId="2">#REF!</definedName>
    <definedName name="Reporting_Sender_Name">#REF!</definedName>
    <definedName name="RR_Txt" localSheetId="1">#REF!</definedName>
    <definedName name="RR_Txt" localSheetId="3">#REF!</definedName>
    <definedName name="RR_Txt" localSheetId="0">#REF!</definedName>
    <definedName name="RR_Txt" localSheetId="2">#REF!</definedName>
    <definedName name="RR_Txt">#REF!</definedName>
    <definedName name="select">'[11]CODE LIST'!$N$2:$N$6</definedName>
    <definedName name="TableName">"Dummy"</definedName>
    <definedName name="user">[1]Пер!$N$34</definedName>
    <definedName name="user1">[1]Пер!$N$33</definedName>
    <definedName name="VALUAH">[12]DATA!$D$4</definedName>
    <definedName name="wrn.Інструкція." localSheetId="1" hidden="1">{#N/A,#N/A,FALSE,"Лист4"}</definedName>
    <definedName name="wrn.Інструкція." localSheetId="3" hidden="1">{#N/A,#N/A,FALSE,"Лист4"}</definedName>
    <definedName name="wrn.Інструкція." localSheetId="0" hidden="1">{#N/A,#N/A,FALSE,"Лист4"}</definedName>
    <definedName name="wrn.Інструкція." localSheetId="2" hidden="1">{#N/A,#N/A,FALSE,"Лист4"}</definedName>
    <definedName name="wrn.Інструкція." hidden="1">{#N/A,#N/A,FALSE,"Лист4"}</definedName>
    <definedName name="zloch" localSheetId="1">#REF!</definedName>
    <definedName name="zloch" localSheetId="3">#REF!</definedName>
    <definedName name="zloch" localSheetId="0">#REF!</definedName>
    <definedName name="zloch" localSheetId="2">#REF!</definedName>
    <definedName name="zloch">#REF!</definedName>
    <definedName name="ZmUpl" localSheetId="1">#REF!</definedName>
    <definedName name="ZmUpl" localSheetId="3">#REF!</definedName>
    <definedName name="ZmUpl" localSheetId="0">#REF!</definedName>
    <definedName name="ZmUpl" localSheetId="2">#REF!</definedName>
    <definedName name="ZmUpl">#REF!</definedName>
    <definedName name="аа" localSheetId="1" hidden="1">{#N/A,#N/A,FALSE,"Лист4"}</definedName>
    <definedName name="аа" localSheetId="3" hidden="1">{#N/A,#N/A,FALSE,"Лист4"}</definedName>
    <definedName name="аа" localSheetId="0" hidden="1">{#N/A,#N/A,FALSE,"Лист4"}</definedName>
    <definedName name="аа" localSheetId="2" hidden="1">{#N/A,#N/A,FALSE,"Лист4"}</definedName>
    <definedName name="аа" hidden="1">{#N/A,#N/A,FALSE,"Лист4"}</definedName>
    <definedName name="аааа" localSheetId="1" hidden="1">{#N/A,#N/A,FALSE,"Лист4"}</definedName>
    <definedName name="аааа" localSheetId="3" hidden="1">{#N/A,#N/A,FALSE,"Лист4"}</definedName>
    <definedName name="аааа" localSheetId="0" hidden="1">{#N/A,#N/A,FALSE,"Лист4"}</definedName>
    <definedName name="аааа" localSheetId="2" hidden="1">{#N/A,#N/A,FALSE,"Лист4"}</definedName>
    <definedName name="аааа" hidden="1">{#N/A,#N/A,FALSE,"Лист4"}</definedName>
    <definedName name="ааааа" localSheetId="1" hidden="1">{#N/A,#N/A,FALSE,"Лист4"}</definedName>
    <definedName name="ааааа" localSheetId="3" hidden="1">{#N/A,#N/A,FALSE,"Лист4"}</definedName>
    <definedName name="ааааа" localSheetId="0" hidden="1">{#N/A,#N/A,FALSE,"Лист4"}</definedName>
    <definedName name="ааааа" localSheetId="2" hidden="1">{#N/A,#N/A,FALSE,"Лист4"}</definedName>
    <definedName name="ааааа" hidden="1">{#N/A,#N/A,FALSE,"Лист4"}</definedName>
    <definedName name="аааг" localSheetId="1" hidden="1">{#N/A,#N/A,FALSE,"Лист4"}</definedName>
    <definedName name="аааг" localSheetId="3" hidden="1">{#N/A,#N/A,FALSE,"Лист4"}</definedName>
    <definedName name="аааг" localSheetId="0" hidden="1">{#N/A,#N/A,FALSE,"Лист4"}</definedName>
    <definedName name="аааг" localSheetId="2" hidden="1">{#N/A,#N/A,FALSE,"Лист4"}</definedName>
    <definedName name="аааг" hidden="1">{#N/A,#N/A,FALSE,"Лист4"}</definedName>
    <definedName name="ааао" localSheetId="1" hidden="1">{#N/A,#N/A,FALSE,"Лист4"}</definedName>
    <definedName name="ааао" localSheetId="3" hidden="1">{#N/A,#N/A,FALSE,"Лист4"}</definedName>
    <definedName name="ааао" localSheetId="0" hidden="1">{#N/A,#N/A,FALSE,"Лист4"}</definedName>
    <definedName name="ааао" localSheetId="2" hidden="1">{#N/A,#N/A,FALSE,"Лист4"}</definedName>
    <definedName name="ааао" hidden="1">{#N/A,#N/A,FALSE,"Лист4"}</definedName>
    <definedName name="аааоркк" localSheetId="1" hidden="1">{#N/A,#N/A,FALSE,"Лист4"}</definedName>
    <definedName name="аааоркк" localSheetId="3" hidden="1">{#N/A,#N/A,FALSE,"Лист4"}</definedName>
    <definedName name="аааоркк" localSheetId="0" hidden="1">{#N/A,#N/A,FALSE,"Лист4"}</definedName>
    <definedName name="аааоркк" localSheetId="2" hidden="1">{#N/A,#N/A,FALSE,"Лист4"}</definedName>
    <definedName name="аааоркк" hidden="1">{#N/A,#N/A,FALSE,"Лист4"}</definedName>
    <definedName name="аарр" localSheetId="1" hidden="1">{#N/A,#N/A,FALSE,"Лист4"}</definedName>
    <definedName name="аарр" localSheetId="3" hidden="1">{#N/A,#N/A,FALSE,"Лист4"}</definedName>
    <definedName name="аарр" localSheetId="0" hidden="1">{#N/A,#N/A,FALSE,"Лист4"}</definedName>
    <definedName name="аарр" localSheetId="2" hidden="1">{#N/A,#N/A,FALSE,"Лист4"}</definedName>
    <definedName name="аарр" hidden="1">{#N/A,#N/A,FALSE,"Лист4"}</definedName>
    <definedName name="амп" localSheetId="1" hidden="1">{#N/A,#N/A,FALSE,"Лист4"}</definedName>
    <definedName name="амп" localSheetId="3" hidden="1">{#N/A,#N/A,FALSE,"Лист4"}</definedName>
    <definedName name="амп" localSheetId="0" hidden="1">{#N/A,#N/A,FALSE,"Лист4"}</definedName>
    <definedName name="амп" localSheetId="2" hidden="1">{#N/A,#N/A,FALSE,"Лист4"}</definedName>
    <definedName name="амп" hidden="1">{#N/A,#N/A,FALSE,"Лист4"}</definedName>
    <definedName name="ап" localSheetId="1" hidden="1">{#N/A,#N/A,FALSE,"Лист4"}</definedName>
    <definedName name="ап" localSheetId="3" hidden="1">{#N/A,#N/A,FALSE,"Лист4"}</definedName>
    <definedName name="ап" localSheetId="0" hidden="1">{#N/A,#N/A,FALSE,"Лист4"}</definedName>
    <definedName name="ап" localSheetId="2" hidden="1">{#N/A,#N/A,FALSE,"Лист4"}</definedName>
    <definedName name="ап" hidden="1">{#N/A,#N/A,FALSE,"Лист4"}</definedName>
    <definedName name="апро" localSheetId="1" hidden="1">{#N/A,#N/A,FALSE,"Лист4"}</definedName>
    <definedName name="апро" localSheetId="3" hidden="1">{#N/A,#N/A,FALSE,"Лист4"}</definedName>
    <definedName name="апро" localSheetId="0" hidden="1">{#N/A,#N/A,FALSE,"Лист4"}</definedName>
    <definedName name="апро" localSheetId="2" hidden="1">{#N/A,#N/A,FALSE,"Лист4"}</definedName>
    <definedName name="апро" hidden="1">{#N/A,#N/A,FALSE,"Лист4"}</definedName>
    <definedName name="аунуну" localSheetId="1" hidden="1">{#N/A,#N/A,FALSE,"Лист4"}</definedName>
    <definedName name="аунуну" localSheetId="3" hidden="1">{#N/A,#N/A,FALSE,"Лист4"}</definedName>
    <definedName name="аунуну" localSheetId="0" hidden="1">{#N/A,#N/A,FALSE,"Лист4"}</definedName>
    <definedName name="аунуну" localSheetId="2" hidden="1">{#N/A,#N/A,FALSE,"Лист4"}</definedName>
    <definedName name="аунуну" hidden="1">{#N/A,#N/A,FALSE,"Лист4"}</definedName>
    <definedName name="_xlnm.Database" localSheetId="1">#REF!</definedName>
    <definedName name="_xlnm.Database" localSheetId="3">#REF!</definedName>
    <definedName name="_xlnm.Database" localSheetId="0">#REF!</definedName>
    <definedName name="_xlnm.Database" localSheetId="2">#REF!</definedName>
    <definedName name="_xlnm.Database">#REF!</definedName>
    <definedName name="Банк">'[13]Начни с меня'!$J$9</definedName>
    <definedName name="Банк_день">'[13]Начни с меня'!$F$9</definedName>
    <definedName name="Банк_день_березень">'[13]Начни с меня'!$F$12</definedName>
    <definedName name="Банк_день_вересень">'[13]Начни с меня'!$F$18</definedName>
    <definedName name="Банк_день_грудень">'[13]Начни с меня'!$F$21</definedName>
    <definedName name="Банк_день_жовтень">'[13]Начни с меня'!$F$19</definedName>
    <definedName name="Банк_день_квітень">'[13]Начни с меня'!$F$13</definedName>
    <definedName name="Банк_день_липень">'[13]Начни с меня'!$F$16</definedName>
    <definedName name="Банк_день_листопад">'[13]Начни с меня'!$F$20</definedName>
    <definedName name="Банк_день_лютий">'[13]Начни с меня'!$F$11</definedName>
    <definedName name="Банк_день_серпень">'[13]Начни с меня'!$F$17</definedName>
    <definedName name="Банк_день_січень">'[13]Начни с меня'!$F$10</definedName>
    <definedName name="Банк_день_травень">'[13]Начни с меня'!$F$14</definedName>
    <definedName name="Банк_день_червень">'[13]Начни с меня'!$F$15</definedName>
    <definedName name="Банк_рік">'[13]Начни с меня'!$D$9</definedName>
    <definedName name="банку">'[14]Начни с меня'!$F$16</definedName>
    <definedName name="бб" localSheetId="1" hidden="1">{#N/A,#N/A,FALSE,"Лист4"}</definedName>
    <definedName name="бб" localSheetId="3" hidden="1">{#N/A,#N/A,FALSE,"Лист4"}</definedName>
    <definedName name="бб" localSheetId="0" hidden="1">{#N/A,#N/A,FALSE,"Лист4"}</definedName>
    <definedName name="бб" localSheetId="2" hidden="1">{#N/A,#N/A,FALSE,"Лист4"}</definedName>
    <definedName name="бб" hidden="1">{#N/A,#N/A,FALSE,"Лист4"}</definedName>
    <definedName name="БББ" localSheetId="1">#REF!</definedName>
    <definedName name="БББ" localSheetId="3">#REF!</definedName>
    <definedName name="БББ" localSheetId="0">#REF!</definedName>
    <definedName name="БББ" localSheetId="2">#REF!</definedName>
    <definedName name="БББ">#REF!</definedName>
    <definedName name="В" localSheetId="1">#REF!</definedName>
    <definedName name="В" localSheetId="3">#REF!</definedName>
    <definedName name="В" localSheetId="0">#REF!</definedName>
    <definedName name="В" localSheetId="2">#REF!</definedName>
    <definedName name="В">#REF!</definedName>
    <definedName name="В68" localSheetId="1">#REF!</definedName>
    <definedName name="В68" localSheetId="3">#REF!</definedName>
    <definedName name="В68" localSheetId="0">#REF!</definedName>
    <definedName name="В68" localSheetId="2">#REF!</definedName>
    <definedName name="В68">#REF!</definedName>
    <definedName name="вап" localSheetId="1" hidden="1">{#N/A,#N/A,FALSE,"Лист4"}</definedName>
    <definedName name="вап" localSheetId="3" hidden="1">{#N/A,#N/A,FALSE,"Лист4"}</definedName>
    <definedName name="вап" localSheetId="0" hidden="1">{#N/A,#N/A,FALSE,"Лист4"}</definedName>
    <definedName name="вап" localSheetId="2" hidden="1">{#N/A,#N/A,FALSE,"Лист4"}</definedName>
    <definedName name="вап" hidden="1">{#N/A,#N/A,FALSE,"Лист4"}</definedName>
    <definedName name="вапа" localSheetId="1" hidden="1">{#N/A,#N/A,FALSE,"Лист4"}</definedName>
    <definedName name="вапа" localSheetId="3" hidden="1">{#N/A,#N/A,FALSE,"Лист4"}</definedName>
    <definedName name="вапа" localSheetId="0" hidden="1">{#N/A,#N/A,FALSE,"Лист4"}</definedName>
    <definedName name="вапа" localSheetId="2" hidden="1">{#N/A,#N/A,FALSE,"Лист4"}</definedName>
    <definedName name="вапа" hidden="1">{#N/A,#N/A,FALSE,"Лист4"}</definedName>
    <definedName name="вапро" localSheetId="1" hidden="1">{#N/A,#N/A,FALSE,"Лист4"}</definedName>
    <definedName name="вапро" localSheetId="3" hidden="1">{#N/A,#N/A,FALSE,"Лист4"}</definedName>
    <definedName name="вапро" localSheetId="0" hidden="1">{#N/A,#N/A,FALSE,"Лист4"}</definedName>
    <definedName name="вапро" localSheetId="2" hidden="1">{#N/A,#N/A,FALSE,"Лист4"}</definedName>
    <definedName name="вапро" hidden="1">{#N/A,#N/A,FALSE,"Лист4"}</definedName>
    <definedName name="вау" localSheetId="1" hidden="1">{#N/A,#N/A,FALSE,"Лист4"}</definedName>
    <definedName name="вау" localSheetId="3" hidden="1">{#N/A,#N/A,FALSE,"Лист4"}</definedName>
    <definedName name="вау" localSheetId="0" hidden="1">{#N/A,#N/A,FALSE,"Лист4"}</definedName>
    <definedName name="вау" localSheetId="2" hidden="1">{#N/A,#N/A,FALSE,"Лист4"}</definedName>
    <definedName name="вау" hidden="1">{#N/A,#N/A,FALSE,"Лист4"}</definedName>
    <definedName name="вв" localSheetId="1" hidden="1">{#N/A,#N/A,FALSE,"Лист4"}</definedName>
    <definedName name="вв" localSheetId="3" hidden="1">{#N/A,#N/A,FALSE,"Лист4"}</definedName>
    <definedName name="вв" localSheetId="0" hidden="1">{#N/A,#N/A,FALSE,"Лист4"}</definedName>
    <definedName name="вв" localSheetId="2" hidden="1">{#N/A,#N/A,FALSE,"Лист4"}</definedName>
    <definedName name="вв" hidden="1">{#N/A,#N/A,FALSE,"Лист4"}</definedName>
    <definedName name="вмр" localSheetId="1" hidden="1">{#N/A,#N/A,FALSE,"Лист4"}</definedName>
    <definedName name="вмр" localSheetId="3" hidden="1">{#N/A,#N/A,FALSE,"Лист4"}</definedName>
    <definedName name="вмр" localSheetId="0" hidden="1">{#N/A,#N/A,FALSE,"Лист4"}</definedName>
    <definedName name="вмр" localSheetId="2" hidden="1">{#N/A,#N/A,FALSE,"Лист4"}</definedName>
    <definedName name="вмр" hidden="1">{#N/A,#N/A,FALSE,"Лист4"}</definedName>
    <definedName name="вруу" localSheetId="1" hidden="1">{#N/A,#N/A,FALSE,"Лист4"}</definedName>
    <definedName name="вруу" localSheetId="3" hidden="1">{#N/A,#N/A,FALSE,"Лист4"}</definedName>
    <definedName name="вруу" localSheetId="0" hidden="1">{#N/A,#N/A,FALSE,"Лист4"}</definedName>
    <definedName name="вруу" localSheetId="2" hidden="1">{#N/A,#N/A,FALSE,"Лист4"}</definedName>
    <definedName name="вруу" hidden="1">{#N/A,#N/A,FALSE,"Лист4"}</definedName>
    <definedName name="врууунуууу" localSheetId="1" hidden="1">{#N/A,#N/A,FALSE,"Лист4"}</definedName>
    <definedName name="врууунуууу" localSheetId="3" hidden="1">{#N/A,#N/A,FALSE,"Лист4"}</definedName>
    <definedName name="врууунуууу" localSheetId="0" hidden="1">{#N/A,#N/A,FALSE,"Лист4"}</definedName>
    <definedName name="врууунуууу" localSheetId="2" hidden="1">{#N/A,#N/A,FALSE,"Лист4"}</definedName>
    <definedName name="врууунуууу" hidden="1">{#N/A,#N/A,FALSE,"Лист4"}</definedName>
    <definedName name="вс" localSheetId="1">#REF!</definedName>
    <definedName name="вс" localSheetId="3">#REF!</definedName>
    <definedName name="вс" localSheetId="0">#REF!</definedName>
    <definedName name="вс" localSheetId="2">#REF!</definedName>
    <definedName name="вс">#REF!</definedName>
    <definedName name="гг" localSheetId="1" hidden="1">{#N/A,#N/A,FALSE,"Лист4"}</definedName>
    <definedName name="гг" localSheetId="3" hidden="1">{#N/A,#N/A,FALSE,"Лист4"}</definedName>
    <definedName name="гг" localSheetId="0" hidden="1">{#N/A,#N/A,FALSE,"Лист4"}</definedName>
    <definedName name="гг" localSheetId="2" hidden="1">{#N/A,#N/A,FALSE,"Лист4"}</definedName>
    <definedName name="гг" hidden="1">{#N/A,#N/A,FALSE,"Лист4"}</definedName>
    <definedName name="ггг" localSheetId="1" hidden="1">{#N/A,#N/A,FALSE,"Лист4"}</definedName>
    <definedName name="ггг" localSheetId="3" hidden="1">{#N/A,#N/A,FALSE,"Лист4"}</definedName>
    <definedName name="ггг" localSheetId="0" hidden="1">{#N/A,#N/A,FALSE,"Лист4"}</definedName>
    <definedName name="ггг" localSheetId="2" hidden="1">{#N/A,#N/A,FALSE,"Лист4"}</definedName>
    <definedName name="ггг" hidden="1">{#N/A,#N/A,FALSE,"Лист4"}</definedName>
    <definedName name="ггггг" localSheetId="1" hidden="1">{#N/A,#N/A,FALSE,"Лист4"}</definedName>
    <definedName name="ггггг" localSheetId="3" hidden="1">{#N/A,#N/A,FALSE,"Лист4"}</definedName>
    <definedName name="ггггг" localSheetId="0" hidden="1">{#N/A,#N/A,FALSE,"Лист4"}</definedName>
    <definedName name="ггггг" localSheetId="2" hidden="1">{#N/A,#N/A,FALSE,"Лист4"}</definedName>
    <definedName name="ггггг" hidden="1">{#N/A,#N/A,FALSE,"Лист4"}</definedName>
    <definedName name="гго" localSheetId="1" hidden="1">{#N/A,#N/A,FALSE,"Лист4"}</definedName>
    <definedName name="гго" localSheetId="3" hidden="1">{#N/A,#N/A,FALSE,"Лист4"}</definedName>
    <definedName name="гго" localSheetId="0" hidden="1">{#N/A,#N/A,FALSE,"Лист4"}</definedName>
    <definedName name="гго" localSheetId="2" hidden="1">{#N/A,#N/A,FALSE,"Лист4"}</definedName>
    <definedName name="гго" hidden="1">{#N/A,#N/A,FALSE,"Лист4"}</definedName>
    <definedName name="ггшшз" localSheetId="1" hidden="1">{#N/A,#N/A,FALSE,"Лист4"}</definedName>
    <definedName name="ггшшз" localSheetId="3" hidden="1">{#N/A,#N/A,FALSE,"Лист4"}</definedName>
    <definedName name="ггшшз" localSheetId="0" hidden="1">{#N/A,#N/A,FALSE,"Лист4"}</definedName>
    <definedName name="ггшшз" localSheetId="2" hidden="1">{#N/A,#N/A,FALSE,"Лист4"}</definedName>
    <definedName name="ггшшз" hidden="1">{#N/A,#N/A,FALSE,"Лист4"}</definedName>
    <definedName name="ГПР" localSheetId="1">#REF!</definedName>
    <definedName name="ГПР" localSheetId="3">#REF!</definedName>
    <definedName name="ГПР" localSheetId="0">#REF!</definedName>
    <definedName name="ГПР" localSheetId="2">#REF!</definedName>
    <definedName name="ГПР">#REF!</definedName>
    <definedName name="гр" localSheetId="1" hidden="1">{#N/A,#N/A,FALSE,"Лист4"}</definedName>
    <definedName name="гр" localSheetId="3" hidden="1">{#N/A,#N/A,FALSE,"Лист4"}</definedName>
    <definedName name="гр" localSheetId="0" hidden="1">{#N/A,#N/A,FALSE,"Лист4"}</definedName>
    <definedName name="гр" localSheetId="2" hidden="1">{#N/A,#N/A,FALSE,"Лист4"}</definedName>
    <definedName name="гр" hidden="1">{#N/A,#N/A,FALSE,"Лист4"}</definedName>
    <definedName name="график" localSheetId="1">#REF!</definedName>
    <definedName name="график" localSheetId="3">#REF!</definedName>
    <definedName name="график" localSheetId="0">#REF!</definedName>
    <definedName name="график" localSheetId="2">#REF!</definedName>
    <definedName name="график">#REF!</definedName>
    <definedName name="Дата">[15]ЗДМмісяць!$C$2</definedName>
    <definedName name="ДБ_живі_рік">[16]ИсхОбл!$J$9:$J$35</definedName>
    <definedName name="ДБ_прогн_рік_дата">[16]ИсхОбл!$H$9:$H$35</definedName>
    <definedName name="ДБ_факт_рік">[17]ЗДМРік!$I$9:$I$35</definedName>
    <definedName name="дб1" localSheetId="1">#REF!</definedName>
    <definedName name="дб1" localSheetId="3">#REF!</definedName>
    <definedName name="дб1" localSheetId="0">#REF!</definedName>
    <definedName name="дб1" localSheetId="2">#REF!</definedName>
    <definedName name="дб1">#REF!</definedName>
    <definedName name="ДБпл_живі_міс" localSheetId="1">#REF!</definedName>
    <definedName name="ДБпл_живі_міс" localSheetId="3">#REF!</definedName>
    <definedName name="ДБпл_живі_міс" localSheetId="0">#REF!</definedName>
    <definedName name="ДБпл_живі_міс" localSheetId="2">#REF!</definedName>
    <definedName name="ДБпл_живі_міс">#REF!</definedName>
    <definedName name="ДБпл_живі_рік" localSheetId="1">#REF!</definedName>
    <definedName name="ДБпл_живі_рік" localSheetId="3">#REF!</definedName>
    <definedName name="ДБпл_живі_рік" localSheetId="0">#REF!</definedName>
    <definedName name="ДБпл_живі_рік" localSheetId="2">#REF!</definedName>
    <definedName name="ДБпл_живі_рік">#REF!</definedName>
    <definedName name="ДБпл_прогн_міс_дата" localSheetId="1">#REF!</definedName>
    <definedName name="ДБпл_прогн_міс_дата" localSheetId="3">#REF!</definedName>
    <definedName name="ДБпл_прогн_міс_дата" localSheetId="0">#REF!</definedName>
    <definedName name="ДБпл_прогн_міс_дата" localSheetId="2">#REF!</definedName>
    <definedName name="ДБпл_прогн_міс_дата">#REF!</definedName>
    <definedName name="ДБпл_прогн_рік_дата" localSheetId="1">#REF!</definedName>
    <definedName name="ДБпл_прогн_рік_дата" localSheetId="3">#REF!</definedName>
    <definedName name="ДБпл_прогн_рік_дата" localSheetId="0">#REF!</definedName>
    <definedName name="ДБпл_прогн_рік_дата" localSheetId="2">#REF!</definedName>
    <definedName name="ДБпл_прогн_рік_дата">#REF!</definedName>
    <definedName name="ДБпл_факт_міс" localSheetId="1">#REF!</definedName>
    <definedName name="ДБпл_факт_міс" localSheetId="3">#REF!</definedName>
    <definedName name="ДБпл_факт_міс" localSheetId="0">#REF!</definedName>
    <definedName name="ДБпл_факт_міс" localSheetId="2">#REF!</definedName>
    <definedName name="ДБпл_факт_міс">#REF!</definedName>
    <definedName name="ДБпл_факт_рік" localSheetId="1">#REF!</definedName>
    <definedName name="ДБпл_факт_рік" localSheetId="3">#REF!</definedName>
    <definedName name="ДБпл_факт_рік" localSheetId="0">#REF!</definedName>
    <definedName name="ДБпл_факт_рік" localSheetId="2">#REF!</definedName>
    <definedName name="ДБпл_факт_рік">#REF!</definedName>
    <definedName name="ддд" localSheetId="1" hidden="1">{#N/A,#N/A,FALSE,"Лист4"}</definedName>
    <definedName name="ддд" localSheetId="3" hidden="1">{#N/A,#N/A,FALSE,"Лист4"}</definedName>
    <definedName name="ддд" localSheetId="0" hidden="1">{#N/A,#N/A,FALSE,"Лист4"}</definedName>
    <definedName name="ддд" localSheetId="2" hidden="1">{#N/A,#N/A,FALSE,"Лист4"}</definedName>
    <definedName name="ддд" hidden="1">{#N/A,#N/A,FALSE,"Лист4"}</definedName>
    <definedName name="День">[15]ЗДМмісяць!$G$1</definedName>
    <definedName name="довидка" localSheetId="1">#REF!</definedName>
    <definedName name="довидка" localSheetId="3">#REF!</definedName>
    <definedName name="довидка" localSheetId="0">#REF!</definedName>
    <definedName name="довидка" localSheetId="2">#REF!</definedName>
    <definedName name="довидка">#REF!</definedName>
    <definedName name="дод_СПД" localSheetId="1">#REF!</definedName>
    <definedName name="дод_СПД" localSheetId="3">#REF!</definedName>
    <definedName name="дод_СПД" localSheetId="0">#REF!</definedName>
    <definedName name="дод_СПД" localSheetId="2">#REF!</definedName>
    <definedName name="дод_СПД">#REF!</definedName>
    <definedName name="Друк">'[13]Начни с меня'!$C$23</definedName>
    <definedName name="е" localSheetId="1" hidden="1">{#N/A,#N/A,FALSE,"Лист4"}</definedName>
    <definedName name="е" localSheetId="3" hidden="1">{#N/A,#N/A,FALSE,"Лист4"}</definedName>
    <definedName name="е" localSheetId="0" hidden="1">{#N/A,#N/A,FALSE,"Лист4"}</definedName>
    <definedName name="е" localSheetId="2" hidden="1">{#N/A,#N/A,FALSE,"Лист4"}</definedName>
    <definedName name="е" hidden="1">{#N/A,#N/A,FALSE,"Лист4"}</definedName>
    <definedName name="ее" localSheetId="1" hidden="1">{#N/A,#N/A,FALSE,"Лист4"}</definedName>
    <definedName name="ее" localSheetId="3" hidden="1">{#N/A,#N/A,FALSE,"Лист4"}</definedName>
    <definedName name="ее" localSheetId="0" hidden="1">{#N/A,#N/A,FALSE,"Лист4"}</definedName>
    <definedName name="ее" localSheetId="2" hidden="1">{#N/A,#N/A,FALSE,"Лист4"}</definedName>
    <definedName name="ее" hidden="1">{#N/A,#N/A,FALSE,"Лист4"}</definedName>
    <definedName name="ееге" localSheetId="1" hidden="1">{#N/A,#N/A,FALSE,"Лист4"}</definedName>
    <definedName name="ееге" localSheetId="3" hidden="1">{#N/A,#N/A,FALSE,"Лист4"}</definedName>
    <definedName name="ееге" localSheetId="0" hidden="1">{#N/A,#N/A,FALSE,"Лист4"}</definedName>
    <definedName name="ееге" localSheetId="2" hidden="1">{#N/A,#N/A,FALSE,"Лист4"}</definedName>
    <definedName name="ееге" hidden="1">{#N/A,#N/A,FALSE,"Лист4"}</definedName>
    <definedName name="еегше" localSheetId="1" hidden="1">{#N/A,#N/A,FALSE,"Лист4"}</definedName>
    <definedName name="еегше" localSheetId="3" hidden="1">{#N/A,#N/A,FALSE,"Лист4"}</definedName>
    <definedName name="еегше" localSheetId="0" hidden="1">{#N/A,#N/A,FALSE,"Лист4"}</definedName>
    <definedName name="еегше" localSheetId="2" hidden="1">{#N/A,#N/A,FALSE,"Лист4"}</definedName>
    <definedName name="еегше" hidden="1">{#N/A,#N/A,FALSE,"Лист4"}</definedName>
    <definedName name="еее" localSheetId="1" hidden="1">{#N/A,#N/A,FALSE,"Лист4"}</definedName>
    <definedName name="еее" localSheetId="3" hidden="1">{#N/A,#N/A,FALSE,"Лист4"}</definedName>
    <definedName name="еее" localSheetId="0" hidden="1">{#N/A,#N/A,FALSE,"Лист4"}</definedName>
    <definedName name="еее" localSheetId="2" hidden="1">{#N/A,#N/A,FALSE,"Лист4"}</definedName>
    <definedName name="еее" hidden="1">{#N/A,#N/A,FALSE,"Лист4"}</definedName>
    <definedName name="ееее" localSheetId="1" hidden="1">{#N/A,#N/A,FALSE,"Лист4"}</definedName>
    <definedName name="ееее" localSheetId="3" hidden="1">{#N/A,#N/A,FALSE,"Лист4"}</definedName>
    <definedName name="ееее" localSheetId="0" hidden="1">{#N/A,#N/A,FALSE,"Лист4"}</definedName>
    <definedName name="ееее" localSheetId="2" hidden="1">{#N/A,#N/A,FALSE,"Лист4"}</definedName>
    <definedName name="ееее" hidden="1">{#N/A,#N/A,FALSE,"Лист4"}</definedName>
    <definedName name="ееекк" localSheetId="1" hidden="1">{#N/A,#N/A,FALSE,"Лист4"}</definedName>
    <definedName name="ееекк" localSheetId="3" hidden="1">{#N/A,#N/A,FALSE,"Лист4"}</definedName>
    <definedName name="ееекк" localSheetId="0" hidden="1">{#N/A,#N/A,FALSE,"Лист4"}</definedName>
    <definedName name="ееекк" localSheetId="2" hidden="1">{#N/A,#N/A,FALSE,"Лист4"}</definedName>
    <definedName name="ееекк" hidden="1">{#N/A,#N/A,FALSE,"Лист4"}</definedName>
    <definedName name="еепке" localSheetId="1" hidden="1">{#N/A,#N/A,FALSE,"Лист4"}</definedName>
    <definedName name="еепке" localSheetId="3" hidden="1">{#N/A,#N/A,FALSE,"Лист4"}</definedName>
    <definedName name="еепке" localSheetId="0" hidden="1">{#N/A,#N/A,FALSE,"Лист4"}</definedName>
    <definedName name="еепке" localSheetId="2" hidden="1">{#N/A,#N/A,FALSE,"Лист4"}</definedName>
    <definedName name="еепке" hidden="1">{#N/A,#N/A,FALSE,"Лист4"}</definedName>
    <definedName name="еешгег" localSheetId="1" hidden="1">{#N/A,#N/A,FALSE,"Лист4"}</definedName>
    <definedName name="еешгег" localSheetId="3" hidden="1">{#N/A,#N/A,FALSE,"Лист4"}</definedName>
    <definedName name="еешгег" localSheetId="0" hidden="1">{#N/A,#N/A,FALSE,"Лист4"}</definedName>
    <definedName name="еешгег" localSheetId="2" hidden="1">{#N/A,#N/A,FALSE,"Лист4"}</definedName>
    <definedName name="еешгег" hidden="1">{#N/A,#N/A,FALSE,"Лист4"}</definedName>
    <definedName name="екуц" localSheetId="1" hidden="1">{#N/A,#N/A,FALSE,"Лист4"}</definedName>
    <definedName name="екуц" localSheetId="3" hidden="1">{#N/A,#N/A,FALSE,"Лист4"}</definedName>
    <definedName name="екуц" localSheetId="0" hidden="1">{#N/A,#N/A,FALSE,"Лист4"}</definedName>
    <definedName name="екуц" localSheetId="2" hidden="1">{#N/A,#N/A,FALSE,"Лист4"}</definedName>
    <definedName name="екуц" hidden="1">{#N/A,#N/A,FALSE,"Лист4"}</definedName>
    <definedName name="енг" localSheetId="1" hidden="1">{#N/A,#N/A,FALSE,"Лист4"}</definedName>
    <definedName name="енг" localSheetId="3" hidden="1">{#N/A,#N/A,FALSE,"Лист4"}</definedName>
    <definedName name="енг" localSheetId="0" hidden="1">{#N/A,#N/A,FALSE,"Лист4"}</definedName>
    <definedName name="енг" localSheetId="2" hidden="1">{#N/A,#N/A,FALSE,"Лист4"}</definedName>
    <definedName name="енг" hidden="1">{#N/A,#N/A,FALSE,"Лист4"}</definedName>
    <definedName name="епи" localSheetId="1" hidden="1">{#N/A,#N/A,FALSE,"Лист4"}</definedName>
    <definedName name="епи" localSheetId="3" hidden="1">{#N/A,#N/A,FALSE,"Лист4"}</definedName>
    <definedName name="епи" localSheetId="0" hidden="1">{#N/A,#N/A,FALSE,"Лист4"}</definedName>
    <definedName name="епи" localSheetId="2" hidden="1">{#N/A,#N/A,FALSE,"Лист4"}</definedName>
    <definedName name="епи" hidden="1">{#N/A,#N/A,FALSE,"Лист4"}</definedName>
    <definedName name="ешгееуу" localSheetId="1" hidden="1">{#N/A,#N/A,FALSE,"Лист4"}</definedName>
    <definedName name="ешгееуу" localSheetId="3" hidden="1">{#N/A,#N/A,FALSE,"Лист4"}</definedName>
    <definedName name="ешгееуу" localSheetId="0" hidden="1">{#N/A,#N/A,FALSE,"Лист4"}</definedName>
    <definedName name="ешгееуу" localSheetId="2" hidden="1">{#N/A,#N/A,FALSE,"Лист4"}</definedName>
    <definedName name="ешгееуу" hidden="1">{#N/A,#N/A,FALSE,"Лист4"}</definedName>
    <definedName name="є" localSheetId="1" hidden="1">{#N/A,#N/A,FALSE,"Лист4"}</definedName>
    <definedName name="є" localSheetId="3" hidden="1">{#N/A,#N/A,FALSE,"Лист4"}</definedName>
    <definedName name="є" localSheetId="0" hidden="1">{#N/A,#N/A,FALSE,"Лист4"}</definedName>
    <definedName name="є" localSheetId="2" hidden="1">{#N/A,#N/A,FALSE,"Лист4"}</definedName>
    <definedName name="є" hidden="1">{#N/A,#N/A,FALSE,"Лист4"}</definedName>
    <definedName name="єєє" localSheetId="1" hidden="1">{#N/A,#N/A,FALSE,"Лист4"}</definedName>
    <definedName name="єєє" localSheetId="3" hidden="1">{#N/A,#N/A,FALSE,"Лист4"}</definedName>
    <definedName name="єєє" localSheetId="0" hidden="1">{#N/A,#N/A,FALSE,"Лист4"}</definedName>
    <definedName name="єєє" localSheetId="2" hidden="1">{#N/A,#N/A,FALSE,"Лист4"}</definedName>
    <definedName name="єєє" hidden="1">{#N/A,#N/A,FALSE,"Лист4"}</definedName>
    <definedName name="єєєєєє" localSheetId="1" hidden="1">{#N/A,#N/A,FALSE,"Лист4"}</definedName>
    <definedName name="єєєєєє" localSheetId="3" hidden="1">{#N/A,#N/A,FALSE,"Лист4"}</definedName>
    <definedName name="єєєєєє" localSheetId="0" hidden="1">{#N/A,#N/A,FALSE,"Лист4"}</definedName>
    <definedName name="єєєєєє" localSheetId="2" hidden="1">{#N/A,#N/A,FALSE,"Лист4"}</definedName>
    <definedName name="єєєєєє" hidden="1">{#N/A,#N/A,FALSE,"Лист4"}</definedName>
    <definedName name="єєєєєєє" localSheetId="1" hidden="1">{#N/A,#N/A,FALSE,"Лист4"}</definedName>
    <definedName name="єєєєєєє" localSheetId="3" hidden="1">{#N/A,#N/A,FALSE,"Лист4"}</definedName>
    <definedName name="єєєєєєє" localSheetId="0" hidden="1">{#N/A,#N/A,FALSE,"Лист4"}</definedName>
    <definedName name="єєєєєєє" localSheetId="2" hidden="1">{#N/A,#N/A,FALSE,"Лист4"}</definedName>
    <definedName name="єєєєєєє" hidden="1">{#N/A,#N/A,FALSE,"Лист4"}</definedName>
    <definedName name="єєєєєєє." localSheetId="1" hidden="1">{#N/A,#N/A,FALSE,"Лист4"}</definedName>
    <definedName name="єєєєєєє." localSheetId="3" hidden="1">{#N/A,#N/A,FALSE,"Лист4"}</definedName>
    <definedName name="єєєєєєє." localSheetId="0" hidden="1">{#N/A,#N/A,FALSE,"Лист4"}</definedName>
    <definedName name="єєєєєєє." localSheetId="2" hidden="1">{#N/A,#N/A,FALSE,"Лист4"}</definedName>
    <definedName name="єєєєєєє." hidden="1">{#N/A,#N/A,FALSE,"Лист4"}</definedName>
    <definedName name="єєєєєєєєєєєє" localSheetId="1" hidden="1">{#N/A,#N/A,FALSE,"Лист4"}</definedName>
    <definedName name="єєєєєєєєєєєє" localSheetId="3" hidden="1">{#N/A,#N/A,FALSE,"Лист4"}</definedName>
    <definedName name="єєєєєєєєєєєє" localSheetId="0" hidden="1">{#N/A,#N/A,FALSE,"Лист4"}</definedName>
    <definedName name="єєєєєєєєєєєє" localSheetId="2" hidden="1">{#N/A,#N/A,FALSE,"Лист4"}</definedName>
    <definedName name="єєєєєєєєєєєє" hidden="1">{#N/A,#N/A,FALSE,"Лист4"}</definedName>
    <definedName name="єж" localSheetId="1" hidden="1">{#N/A,#N/A,FALSE,"Лист4"}</definedName>
    <definedName name="єж" localSheetId="3" hidden="1">{#N/A,#N/A,FALSE,"Лист4"}</definedName>
    <definedName name="єж" localSheetId="0" hidden="1">{#N/A,#N/A,FALSE,"Лист4"}</definedName>
    <definedName name="єж" localSheetId="2" hidden="1">{#N/A,#N/A,FALSE,"Лист4"}</definedName>
    <definedName name="єж" hidden="1">{#N/A,#N/A,FALSE,"Лист4"}</definedName>
    <definedName name="жж" localSheetId="1" hidden="1">{#N/A,#N/A,FALSE,"Лист4"}</definedName>
    <definedName name="жж" localSheetId="3" hidden="1">{#N/A,#N/A,FALSE,"Лист4"}</definedName>
    <definedName name="жж" localSheetId="0" hidden="1">{#N/A,#N/A,FALSE,"Лист4"}</definedName>
    <definedName name="жж" localSheetId="2" hidden="1">{#N/A,#N/A,FALSE,"Лист4"}</definedName>
    <definedName name="жж" hidden="1">{#N/A,#N/A,FALSE,"Лист4"}</definedName>
    <definedName name="житлове" localSheetId="1" hidden="1">{#N/A,#N/A,FALSE,"Лист4"}</definedName>
    <definedName name="житлове" localSheetId="3" hidden="1">{#N/A,#N/A,FALSE,"Лист4"}</definedName>
    <definedName name="житлове" localSheetId="0" hidden="1">{#N/A,#N/A,FALSE,"Лист4"}</definedName>
    <definedName name="житлове" localSheetId="2" hidden="1">{#N/A,#N/A,FALSE,"Лист4"}</definedName>
    <definedName name="житлове" hidden="1">{#N/A,#N/A,FALSE,"Лист4"}</definedName>
    <definedName name="_xlnm.Print_Titles" localSheetId="1">#REF!</definedName>
    <definedName name="_xlnm.Print_Titles" localSheetId="3">#REF!</definedName>
    <definedName name="_xlnm.Print_Titles" localSheetId="0">#REF!</definedName>
    <definedName name="_xlnm.Print_Titles" localSheetId="2">#REF!</definedName>
    <definedName name="_xlnm.Print_Titles">#REF!</definedName>
    <definedName name="ЗБ_живі_рік">[16]ИсхОбл!$F$9:$F$35</definedName>
    <definedName name="ЗБ_прогн_рік_дата">[16]ИсхОбл!$D$9:$D$35</definedName>
    <definedName name="ЗБ_факт_рік">[17]ЗДМРік!$E$9:$E$35</definedName>
    <definedName name="здоровя" localSheetId="1" hidden="1">{#N/A,#N/A,FALSE,"Лист4"}</definedName>
    <definedName name="здоровя" localSheetId="3" hidden="1">{#N/A,#N/A,FALSE,"Лист4"}</definedName>
    <definedName name="здоровя" localSheetId="0" hidden="1">{#N/A,#N/A,FALSE,"Лист4"}</definedName>
    <definedName name="здоровя" localSheetId="2" hidden="1">{#N/A,#N/A,FALSE,"Лист4"}</definedName>
    <definedName name="здоровя" hidden="1">{#N/A,#N/A,FALSE,"Лист4"}</definedName>
    <definedName name="зз" localSheetId="1" hidden="1">{#N/A,#N/A,FALSE,"Лист4"}</definedName>
    <definedName name="зз" localSheetId="3" hidden="1">{#N/A,#N/A,FALSE,"Лист4"}</definedName>
    <definedName name="зз" localSheetId="0" hidden="1">{#N/A,#N/A,FALSE,"Лист4"}</definedName>
    <definedName name="зз" localSheetId="2" hidden="1">{#N/A,#N/A,FALSE,"Лист4"}</definedName>
    <definedName name="зз" hidden="1">{#N/A,#N/A,FALSE,"Лист4"}</definedName>
    <definedName name="ззз" localSheetId="1" hidden="1">{#N/A,#N/A,FALSE,"Лист4"}</definedName>
    <definedName name="ззз" localSheetId="3" hidden="1">{#N/A,#N/A,FALSE,"Лист4"}</definedName>
    <definedName name="ззз" localSheetId="0" hidden="1">{#N/A,#N/A,FALSE,"Лист4"}</definedName>
    <definedName name="ззз" localSheetId="2" hidden="1">{#N/A,#N/A,FALSE,"Лист4"}</definedName>
    <definedName name="ззз" hidden="1">{#N/A,#N/A,FALSE,"Лист4"}</definedName>
    <definedName name="зззз" localSheetId="1" hidden="1">{#N/A,#N/A,FALSE,"Лист4"}</definedName>
    <definedName name="зззз" localSheetId="3" hidden="1">{#N/A,#N/A,FALSE,"Лист4"}</definedName>
    <definedName name="зззз" localSheetId="0" hidden="1">{#N/A,#N/A,FALSE,"Лист4"}</definedName>
    <definedName name="зззз" localSheetId="2" hidden="1">{#N/A,#N/A,FALSE,"Лист4"}</definedName>
    <definedName name="зззз" hidden="1">{#N/A,#N/A,FALSE,"Лист4"}</definedName>
    <definedName name="ииииииии">[18]Annex1!$E$9:$N$14,[18]Annex1!$E$16:$N$21,[18]Annex1!$E$43:$N$48,[18]Annex1!$E$50:$N$55,[18]Annex1!$E$60:$N$65,[18]Annex1!$E$67:$N$72,[18]Annex1!$E$94:$N$99,[18]Annex1!$E$101:$N$106,[18]Annex1!$E$111:$N$116,[18]Annex1!$E$118:$N$123,[18]Annex1!$E$129:$N$134,[18]Annex1!$E$136:$N$141,[18]Annex1!$E$146:$N$151,[18]Annex1!$E$153:$N$158</definedName>
    <definedName name="ип" localSheetId="1" hidden="1">{#N/A,#N/A,FALSE,"Лист4"}</definedName>
    <definedName name="ип" localSheetId="3" hidden="1">{#N/A,#N/A,FALSE,"Лист4"}</definedName>
    <definedName name="ип" localSheetId="0" hidden="1">{#N/A,#N/A,FALSE,"Лист4"}</definedName>
    <definedName name="ип" localSheetId="2" hidden="1">{#N/A,#N/A,FALSE,"Лист4"}</definedName>
    <definedName name="ип" hidden="1">{#N/A,#N/A,FALSE,"Лист4"}</definedName>
    <definedName name="ить" localSheetId="1" hidden="1">{#N/A,#N/A,FALSE,"Лист4"}</definedName>
    <definedName name="ить" localSheetId="3" hidden="1">{#N/A,#N/A,FALSE,"Лист4"}</definedName>
    <definedName name="ить" localSheetId="0" hidden="1">{#N/A,#N/A,FALSE,"Лист4"}</definedName>
    <definedName name="ить" localSheetId="2" hidden="1">{#N/A,#N/A,FALSE,"Лист4"}</definedName>
    <definedName name="ить" hidden="1">{#N/A,#N/A,FALSE,"Лист4"}</definedName>
    <definedName name="І" localSheetId="1">#REF!</definedName>
    <definedName name="І" localSheetId="3">#REF!</definedName>
    <definedName name="І" localSheetId="0">#REF!</definedName>
    <definedName name="І" localSheetId="2">#REF!</definedName>
    <definedName name="І">#REF!</definedName>
    <definedName name="іваа" localSheetId="1" hidden="1">{#N/A,#N/A,FALSE,"Лист4"}</definedName>
    <definedName name="іваа" localSheetId="3" hidden="1">{#N/A,#N/A,FALSE,"Лист4"}</definedName>
    <definedName name="іваа" localSheetId="0" hidden="1">{#N/A,#N/A,FALSE,"Лист4"}</definedName>
    <definedName name="іваа" localSheetId="2" hidden="1">{#N/A,#N/A,FALSE,"Лист4"}</definedName>
    <definedName name="іваа" hidden="1">{#N/A,#N/A,FALSE,"Лист4"}</definedName>
    <definedName name="івап" localSheetId="1" hidden="1">{#N/A,#N/A,FALSE,"Лист4"}</definedName>
    <definedName name="івап" localSheetId="3" hidden="1">{#N/A,#N/A,FALSE,"Лист4"}</definedName>
    <definedName name="івап" localSheetId="0" hidden="1">{#N/A,#N/A,FALSE,"Лист4"}</definedName>
    <definedName name="івап" localSheetId="2" hidden="1">{#N/A,#N/A,FALSE,"Лист4"}</definedName>
    <definedName name="івап" hidden="1">{#N/A,#N/A,FALSE,"Лист4"}</definedName>
    <definedName name="івпа" localSheetId="1" hidden="1">{#N/A,#N/A,FALSE,"Лист4"}</definedName>
    <definedName name="івпа" localSheetId="3" hidden="1">{#N/A,#N/A,FALSE,"Лист4"}</definedName>
    <definedName name="івпа" localSheetId="0" hidden="1">{#N/A,#N/A,FALSE,"Лист4"}</definedName>
    <definedName name="івпа" localSheetId="2" hidden="1">{#N/A,#N/A,FALSE,"Лист4"}</definedName>
    <definedName name="івпа" hidden="1">{#N/A,#N/A,FALSE,"Лист4"}</definedName>
    <definedName name="іі" localSheetId="1" hidden="1">{#N/A,#N/A,FALSE,"Лист4"}</definedName>
    <definedName name="іі" localSheetId="3" hidden="1">{#N/A,#N/A,FALSE,"Лист4"}</definedName>
    <definedName name="іі" localSheetId="0" hidden="1">{#N/A,#N/A,FALSE,"Лист4"}</definedName>
    <definedName name="іі" localSheetId="2" hidden="1">{#N/A,#N/A,FALSE,"Лист4"}</definedName>
    <definedName name="іі" hidden="1">{#N/A,#N/A,FALSE,"Лист4"}</definedName>
    <definedName name="ііі" localSheetId="1" hidden="1">{#N/A,#N/A,FALSE,"Лист4"}</definedName>
    <definedName name="ііі" localSheetId="3" hidden="1">{#N/A,#N/A,FALSE,"Лист4"}</definedName>
    <definedName name="ііі" localSheetId="0" hidden="1">{#N/A,#N/A,FALSE,"Лист4"}</definedName>
    <definedName name="ііі" localSheetId="2" hidden="1">{#N/A,#N/A,FALSE,"Лист4"}</definedName>
    <definedName name="ііі" hidden="1">{#N/A,#N/A,FALSE,"Лист4"}</definedName>
    <definedName name="іііі" localSheetId="1" hidden="1">{#N/A,#N/A,FALSE,"Лист4"}</definedName>
    <definedName name="іііі" localSheetId="3" hidden="1">{#N/A,#N/A,FALSE,"Лист4"}</definedName>
    <definedName name="іііі" localSheetId="0" hidden="1">{#N/A,#N/A,FALSE,"Лист4"}</definedName>
    <definedName name="іііі" localSheetId="2" hidden="1">{#N/A,#N/A,FALSE,"Лист4"}</definedName>
    <definedName name="іііі" hidden="1">{#N/A,#N/A,FALSE,"Лист4"}</definedName>
    <definedName name="ін" localSheetId="1" hidden="1">{#N/A,#N/A,FALSE,"Лист4"}</definedName>
    <definedName name="ін" localSheetId="3" hidden="1">{#N/A,#N/A,FALSE,"Лист4"}</definedName>
    <definedName name="ін" localSheetId="0" hidden="1">{#N/A,#N/A,FALSE,"Лист4"}</definedName>
    <definedName name="ін" localSheetId="2" hidden="1">{#N/A,#N/A,FALSE,"Лист4"}</definedName>
    <definedName name="ін" hidden="1">{#N/A,#N/A,FALSE,"Лист4"}</definedName>
    <definedName name="інші" localSheetId="1" hidden="1">{#N/A,#N/A,FALSE,"Лист4"}</definedName>
    <definedName name="інші" localSheetId="3" hidden="1">{#N/A,#N/A,FALSE,"Лист4"}</definedName>
    <definedName name="інші" localSheetId="0" hidden="1">{#N/A,#N/A,FALSE,"Лист4"}</definedName>
    <definedName name="інші" localSheetId="2" hidden="1">{#N/A,#N/A,FALSE,"Лист4"}</definedName>
    <definedName name="інші" hidden="1">{#N/A,#N/A,FALSE,"Лист4"}</definedName>
    <definedName name="іук" localSheetId="1" hidden="1">{#N/A,#N/A,FALSE,"Лист4"}</definedName>
    <definedName name="іук" localSheetId="3" hidden="1">{#N/A,#N/A,FALSE,"Лист4"}</definedName>
    <definedName name="іук" localSheetId="0" hidden="1">{#N/A,#N/A,FALSE,"Лист4"}</definedName>
    <definedName name="іук" localSheetId="2" hidden="1">{#N/A,#N/A,FALSE,"Лист4"}</definedName>
    <definedName name="іук" hidden="1">{#N/A,#N/A,FALSE,"Лист4"}</definedName>
    <definedName name="їжд" localSheetId="1" hidden="1">{#N/A,#N/A,FALSE,"Лист4"}</definedName>
    <definedName name="їжд" localSheetId="3" hidden="1">{#N/A,#N/A,FALSE,"Лист4"}</definedName>
    <definedName name="їжд" localSheetId="0" hidden="1">{#N/A,#N/A,FALSE,"Лист4"}</definedName>
    <definedName name="їжд" localSheetId="2" hidden="1">{#N/A,#N/A,FALSE,"Лист4"}</definedName>
    <definedName name="їжд" hidden="1">{#N/A,#N/A,FALSE,"Лист4"}</definedName>
    <definedName name="ййй" localSheetId="1" hidden="1">{#N/A,#N/A,FALSE,"Лист4"}</definedName>
    <definedName name="ййй" localSheetId="3" hidden="1">{#N/A,#N/A,FALSE,"Лист4"}</definedName>
    <definedName name="ййй" localSheetId="0" hidden="1">{#N/A,#N/A,FALSE,"Лист4"}</definedName>
    <definedName name="ййй" localSheetId="2" hidden="1">{#N/A,#N/A,FALSE,"Лист4"}</definedName>
    <definedName name="ййй" hidden="1">{#N/A,#N/A,FALSE,"Лист4"}</definedName>
    <definedName name="йййй" localSheetId="1" hidden="1">{#N/A,#N/A,FALSE,"Лист4"}</definedName>
    <definedName name="йййй" localSheetId="3" hidden="1">{#N/A,#N/A,FALSE,"Лист4"}</definedName>
    <definedName name="йййй" localSheetId="0" hidden="1">{#N/A,#N/A,FALSE,"Лист4"}</definedName>
    <definedName name="йййй" localSheetId="2" hidden="1">{#N/A,#N/A,FALSE,"Лист4"}</definedName>
    <definedName name="йййй" hidden="1">{#N/A,#N/A,FALSE,"Лист4"}</definedName>
    <definedName name="кгккг" localSheetId="1" hidden="1">{#N/A,#N/A,FALSE,"Лист4"}</definedName>
    <definedName name="кгккг" localSheetId="3" hidden="1">{#N/A,#N/A,FALSE,"Лист4"}</definedName>
    <definedName name="кгккг" localSheetId="0" hidden="1">{#N/A,#N/A,FALSE,"Лист4"}</definedName>
    <definedName name="кгккг" localSheetId="2" hidden="1">{#N/A,#N/A,FALSE,"Лист4"}</definedName>
    <definedName name="кгккг" hidden="1">{#N/A,#N/A,FALSE,"Лист4"}</definedName>
    <definedName name="кгкккк" localSheetId="1" hidden="1">{#N/A,#N/A,FALSE,"Лист4"}</definedName>
    <definedName name="кгкккк" localSheetId="3" hidden="1">{#N/A,#N/A,FALSE,"Лист4"}</definedName>
    <definedName name="кгкккк" localSheetId="0" hidden="1">{#N/A,#N/A,FALSE,"Лист4"}</definedName>
    <definedName name="кгкккк" localSheetId="2" hidden="1">{#N/A,#N/A,FALSE,"Лист4"}</definedName>
    <definedName name="кгкккк" hidden="1">{#N/A,#N/A,FALSE,"Лист4"}</definedName>
    <definedName name="кеуц" localSheetId="1" hidden="1">{#N/A,#N/A,FALSE,"Лист4"}</definedName>
    <definedName name="кеуц" localSheetId="3" hidden="1">{#N/A,#N/A,FALSE,"Лист4"}</definedName>
    <definedName name="кеуц" localSheetId="0" hidden="1">{#N/A,#N/A,FALSE,"Лист4"}</definedName>
    <definedName name="кеуц" localSheetId="2" hidden="1">{#N/A,#N/A,FALSE,"Лист4"}</definedName>
    <definedName name="кеуц" hidden="1">{#N/A,#N/A,FALSE,"Лист4"}</definedName>
    <definedName name="кк" localSheetId="1" hidden="1">{#N/A,#N/A,FALSE,"Лист4"}</definedName>
    <definedName name="кк" localSheetId="3" hidden="1">{#N/A,#N/A,FALSE,"Лист4"}</definedName>
    <definedName name="кк" localSheetId="0" hidden="1">{#N/A,#N/A,FALSE,"Лист4"}</definedName>
    <definedName name="кк" localSheetId="2" hidden="1">{#N/A,#N/A,FALSE,"Лист4"}</definedName>
    <definedName name="кк" hidden="1">{#N/A,#N/A,FALSE,"Лист4"}</definedName>
    <definedName name="ккгкг" localSheetId="1" hidden="1">{#N/A,#N/A,FALSE,"Лист4"}</definedName>
    <definedName name="ккгкг" localSheetId="3" hidden="1">{#N/A,#N/A,FALSE,"Лист4"}</definedName>
    <definedName name="ккгкг" localSheetId="0" hidden="1">{#N/A,#N/A,FALSE,"Лист4"}</definedName>
    <definedName name="ккгкг" localSheetId="2" hidden="1">{#N/A,#N/A,FALSE,"Лист4"}</definedName>
    <definedName name="ккгкг" hidden="1">{#N/A,#N/A,FALSE,"Лист4"}</definedName>
    <definedName name="ккк" localSheetId="1" hidden="1">{#N/A,#N/A,FALSE,"Лист4"}</definedName>
    <definedName name="ккк" localSheetId="3" hidden="1">{#N/A,#N/A,FALSE,"Лист4"}</definedName>
    <definedName name="ккк" localSheetId="0" hidden="1">{#N/A,#N/A,FALSE,"Лист4"}</definedName>
    <definedName name="ккк" localSheetId="2" hidden="1">{#N/A,#N/A,FALSE,"Лист4"}</definedName>
    <definedName name="ккк" hidden="1">{#N/A,#N/A,FALSE,"Лист4"}</definedName>
    <definedName name="кккну" localSheetId="1" hidden="1">{#N/A,#N/A,FALSE,"Лист4"}</definedName>
    <definedName name="кккну" localSheetId="3" hidden="1">{#N/A,#N/A,FALSE,"Лист4"}</definedName>
    <definedName name="кккну" localSheetId="0" hidden="1">{#N/A,#N/A,FALSE,"Лист4"}</definedName>
    <definedName name="кккну" localSheetId="2" hidden="1">{#N/A,#N/A,FALSE,"Лист4"}</definedName>
    <definedName name="кккну" hidden="1">{#N/A,#N/A,FALSE,"Лист4"}</definedName>
    <definedName name="кккокк" localSheetId="1" hidden="1">{#N/A,#N/A,FALSE,"Лист4"}</definedName>
    <definedName name="кккокк" localSheetId="3" hidden="1">{#N/A,#N/A,FALSE,"Лист4"}</definedName>
    <definedName name="кккокк" localSheetId="0" hidden="1">{#N/A,#N/A,FALSE,"Лист4"}</definedName>
    <definedName name="кккокк" localSheetId="2" hidden="1">{#N/A,#N/A,FALSE,"Лист4"}</definedName>
    <definedName name="кккокк" hidden="1">{#N/A,#N/A,FALSE,"Лист4"}</definedName>
    <definedName name="комунальне" localSheetId="1" hidden="1">{#N/A,#N/A,FALSE,"Лист4"}</definedName>
    <definedName name="комунальне" localSheetId="3" hidden="1">{#N/A,#N/A,FALSE,"Лист4"}</definedName>
    <definedName name="комунальне" localSheetId="0" hidden="1">{#N/A,#N/A,FALSE,"Лист4"}</definedName>
    <definedName name="комунальне" localSheetId="2" hidden="1">{#N/A,#N/A,FALSE,"Лист4"}</definedName>
    <definedName name="комунальне" hidden="1">{#N/A,#N/A,FALSE,"Лист4"}</definedName>
    <definedName name="кот" localSheetId="1" hidden="1">{#N/A,#N/A,FALSE,"Лист4"}</definedName>
    <definedName name="кот" localSheetId="3" hidden="1">{#N/A,#N/A,FALSE,"Лист4"}</definedName>
    <definedName name="кот" localSheetId="0" hidden="1">{#N/A,#N/A,FALSE,"Лист4"}</definedName>
    <definedName name="кот" localSheetId="2" hidden="1">{#N/A,#N/A,FALSE,"Лист4"}</definedName>
    <definedName name="кот" hidden="1">{#N/A,#N/A,FALSE,"Лист4"}</definedName>
    <definedName name="кр" localSheetId="1" hidden="1">{#N/A,#N/A,FALSE,"Лист4"}</definedName>
    <definedName name="кр" localSheetId="3" hidden="1">{#N/A,#N/A,FALSE,"Лист4"}</definedName>
    <definedName name="кр" localSheetId="0" hidden="1">{#N/A,#N/A,FALSE,"Лист4"}</definedName>
    <definedName name="кр" localSheetId="2" hidden="1">{#N/A,#N/A,FALSE,"Лист4"}</definedName>
    <definedName name="кр" hidden="1">{#N/A,#N/A,FALSE,"Лист4"}</definedName>
    <definedName name="культура" localSheetId="1" hidden="1">{#N/A,#N/A,FALSE,"Лист4"}</definedName>
    <definedName name="культура" localSheetId="3" hidden="1">{#N/A,#N/A,FALSE,"Лист4"}</definedName>
    <definedName name="культура" localSheetId="0" hidden="1">{#N/A,#N/A,FALSE,"Лист4"}</definedName>
    <definedName name="культура" localSheetId="2" hidden="1">{#N/A,#N/A,FALSE,"Лист4"}</definedName>
    <definedName name="культура" hidden="1">{#N/A,#N/A,FALSE,"Лист4"}</definedName>
    <definedName name="л" localSheetId="1" hidden="1">{#N/A,#N/A,FALSE,"Лист4"}</definedName>
    <definedName name="л" localSheetId="3" hidden="1">{#N/A,#N/A,FALSE,"Лист4"}</definedName>
    <definedName name="л" localSheetId="0" hidden="1">{#N/A,#N/A,FALSE,"Лист4"}</definedName>
    <definedName name="л" localSheetId="2" hidden="1">{#N/A,#N/A,FALSE,"Лист4"}</definedName>
    <definedName name="л" hidden="1">{#N/A,#N/A,FALSE,"Лист4"}</definedName>
    <definedName name="лд" localSheetId="1" hidden="1">{#N/A,#N/A,FALSE,"Лист4"}</definedName>
    <definedName name="лд" localSheetId="3" hidden="1">{#N/A,#N/A,FALSE,"Лист4"}</definedName>
    <definedName name="лд" localSheetId="0" hidden="1">{#N/A,#N/A,FALSE,"Лист4"}</definedName>
    <definedName name="лд" localSheetId="2" hidden="1">{#N/A,#N/A,FALSE,"Лист4"}</definedName>
    <definedName name="лд" hidden="1">{#N/A,#N/A,FALSE,"Лист4"}</definedName>
    <definedName name="лл" localSheetId="1" hidden="1">{#N/A,#N/A,FALSE,"Лист4"}</definedName>
    <definedName name="лл" localSheetId="3" hidden="1">{#N/A,#N/A,FALSE,"Лист4"}</definedName>
    <definedName name="лл" localSheetId="0" hidden="1">{#N/A,#N/A,FALSE,"Лист4"}</definedName>
    <definedName name="лл" localSheetId="2" hidden="1">{#N/A,#N/A,FALSE,"Лист4"}</definedName>
    <definedName name="лл" hidden="1">{#N/A,#N/A,FALSE,"Лист4"}</definedName>
    <definedName name="ллл" localSheetId="1" hidden="1">{#N/A,#N/A,FALSE,"Лист4"}</definedName>
    <definedName name="ллл" localSheetId="3" hidden="1">{#N/A,#N/A,FALSE,"Лист4"}</definedName>
    <definedName name="ллл" localSheetId="0" hidden="1">{#N/A,#N/A,FALSE,"Лист4"}</definedName>
    <definedName name="ллл" localSheetId="2" hidden="1">{#N/A,#N/A,FALSE,"Лист4"}</definedName>
    <definedName name="ллл" hidden="1">{#N/A,#N/A,FALSE,"Лист4"}</definedName>
    <definedName name="лнпллпл" localSheetId="1" hidden="1">{#N/A,#N/A,FALSE,"Лист4"}</definedName>
    <definedName name="лнпллпл" localSheetId="3" hidden="1">{#N/A,#N/A,FALSE,"Лист4"}</definedName>
    <definedName name="лнпллпл" localSheetId="0" hidden="1">{#N/A,#N/A,FALSE,"Лист4"}</definedName>
    <definedName name="лнпллпл" localSheetId="2" hidden="1">{#N/A,#N/A,FALSE,"Лист4"}</definedName>
    <definedName name="лнпллпл" hidden="1">{#N/A,#N/A,FALSE,"Лист4"}</definedName>
    <definedName name="мак" localSheetId="1" hidden="1">{#N/A,#N/A,FALSE,"Лист4"}</definedName>
    <definedName name="мак" localSheetId="3" hidden="1">{#N/A,#N/A,FALSE,"Лист4"}</definedName>
    <definedName name="мак" localSheetId="0" hidden="1">{#N/A,#N/A,FALSE,"Лист4"}</definedName>
    <definedName name="мак" localSheetId="2" hidden="1">{#N/A,#N/A,FALSE,"Лист4"}</definedName>
    <definedName name="мак" hidden="1">{#N/A,#N/A,FALSE,"Лист4"}</definedName>
    <definedName name="мінфін" localSheetId="1">#REF!</definedName>
    <definedName name="мінфін" localSheetId="3">#REF!</definedName>
    <definedName name="мінфін" localSheetId="0">#REF!</definedName>
    <definedName name="мінфін" localSheetId="2">#REF!</definedName>
    <definedName name="мінфін">#REF!</definedName>
    <definedName name="Місяць1">'[13]Начни с меня'!$C$9</definedName>
    <definedName name="Місяць2">'[13]Начни с меня'!$H$9</definedName>
    <definedName name="мм" localSheetId="1" hidden="1">{#N/A,#N/A,FALSE,"Лист4"}</definedName>
    <definedName name="мм" localSheetId="3" hidden="1">{#N/A,#N/A,FALSE,"Лист4"}</definedName>
    <definedName name="мм" localSheetId="0" hidden="1">{#N/A,#N/A,FALSE,"Лист4"}</definedName>
    <definedName name="мм" localSheetId="2" hidden="1">{#N/A,#N/A,FALSE,"Лист4"}</definedName>
    <definedName name="мм" hidden="1">{#N/A,#N/A,FALSE,"Лист4"}</definedName>
    <definedName name="мпе" localSheetId="1" hidden="1">{#N/A,#N/A,FALSE,"Лист4"}</definedName>
    <definedName name="мпе" localSheetId="3" hidden="1">{#N/A,#N/A,FALSE,"Лист4"}</definedName>
    <definedName name="мпе" localSheetId="0" hidden="1">{#N/A,#N/A,FALSE,"Лист4"}</definedName>
    <definedName name="мпе" localSheetId="2" hidden="1">{#N/A,#N/A,FALSE,"Лист4"}</definedName>
    <definedName name="мпе" hidden="1">{#N/A,#N/A,FALSE,"Лист4"}</definedName>
    <definedName name="нгнгш" localSheetId="1" hidden="1">{#N/A,#N/A,FALSE,"Лист4"}</definedName>
    <definedName name="нгнгш" localSheetId="3" hidden="1">{#N/A,#N/A,FALSE,"Лист4"}</definedName>
    <definedName name="нгнгш" localSheetId="0" hidden="1">{#N/A,#N/A,FALSE,"Лист4"}</definedName>
    <definedName name="нгнгш" localSheetId="2" hidden="1">{#N/A,#N/A,FALSE,"Лист4"}</definedName>
    <definedName name="нгнгш" hidden="1">{#N/A,#N/A,FALSE,"Лист4"}</definedName>
    <definedName name="ннггг" localSheetId="1" hidden="1">{#N/A,#N/A,FALSE,"Лист4"}</definedName>
    <definedName name="ннггг" localSheetId="3" hidden="1">{#N/A,#N/A,FALSE,"Лист4"}</definedName>
    <definedName name="ннггг" localSheetId="0" hidden="1">{#N/A,#N/A,FALSE,"Лист4"}</definedName>
    <definedName name="ннггг" localSheetId="2" hidden="1">{#N/A,#N/A,FALSE,"Лист4"}</definedName>
    <definedName name="ннггг" hidden="1">{#N/A,#N/A,FALSE,"Лист4"}</definedName>
    <definedName name="ннн" localSheetId="1" hidden="1">{#N/A,#N/A,FALSE,"Лист4"}</definedName>
    <definedName name="ннн" localSheetId="3" hidden="1">{#N/A,#N/A,FALSE,"Лист4"}</definedName>
    <definedName name="ннн" localSheetId="0" hidden="1">{#N/A,#N/A,FALSE,"Лист4"}</definedName>
    <definedName name="ннн" localSheetId="2" hidden="1">{#N/A,#N/A,FALSE,"Лист4"}</definedName>
    <definedName name="ннн" hidden="1">{#N/A,#N/A,FALSE,"Лист4"}</definedName>
    <definedName name="ннннг" localSheetId="1" hidden="1">{#N/A,#N/A,FALSE,"Лист4"}</definedName>
    <definedName name="ннннг" localSheetId="3" hidden="1">{#N/A,#N/A,FALSE,"Лист4"}</definedName>
    <definedName name="ннннг" localSheetId="0" hidden="1">{#N/A,#N/A,FALSE,"Лист4"}</definedName>
    <definedName name="ннннг" localSheetId="2" hidden="1">{#N/A,#N/A,FALSE,"Лист4"}</definedName>
    <definedName name="ннннг" hidden="1">{#N/A,#N/A,FALSE,"Лист4"}</definedName>
    <definedName name="нннннннн" localSheetId="1" hidden="1">{#N/A,#N/A,FALSE,"Лист4"}</definedName>
    <definedName name="нннннннн" localSheetId="3" hidden="1">{#N/A,#N/A,FALSE,"Лист4"}</definedName>
    <definedName name="нннннннн" localSheetId="0" hidden="1">{#N/A,#N/A,FALSE,"Лист4"}</definedName>
    <definedName name="нннннннн" localSheetId="2" hidden="1">{#N/A,#N/A,FALSE,"Лист4"}</definedName>
    <definedName name="нннннннн" hidden="1">{#N/A,#N/A,FALSE,"Лист4"}</definedName>
    <definedName name="ннншенгке" localSheetId="1" hidden="1">{#N/A,#N/A,FALSE,"Лист4"}</definedName>
    <definedName name="ннншенгке" localSheetId="3" hidden="1">{#N/A,#N/A,FALSE,"Лист4"}</definedName>
    <definedName name="ннншенгке" localSheetId="0" hidden="1">{#N/A,#N/A,FALSE,"Лист4"}</definedName>
    <definedName name="ннншенгке" localSheetId="2" hidden="1">{#N/A,#N/A,FALSE,"Лист4"}</definedName>
    <definedName name="ннншенгке" hidden="1">{#N/A,#N/A,FALSE,"Лист4"}</definedName>
    <definedName name="нншекк" localSheetId="1" hidden="1">{#N/A,#N/A,FALSE,"Лист4"}</definedName>
    <definedName name="нншекк" localSheetId="3" hidden="1">{#N/A,#N/A,FALSE,"Лист4"}</definedName>
    <definedName name="нншекк" localSheetId="0" hidden="1">{#N/A,#N/A,FALSE,"Лист4"}</definedName>
    <definedName name="нншекк" localSheetId="2" hidden="1">{#N/A,#N/A,FALSE,"Лист4"}</definedName>
    <definedName name="нншекк" hidden="1">{#N/A,#N/A,FALSE,"Лист4"}</definedName>
    <definedName name="_xlnm.Print_Area" localSheetId="1">#REF!</definedName>
    <definedName name="_xlnm.Print_Area" localSheetId="3">#REF!</definedName>
    <definedName name="_xlnm.Print_Area" localSheetId="0">#REF!</definedName>
    <definedName name="_xlnm.Print_Area" localSheetId="2">#REF!</definedName>
    <definedName name="_xlnm.Print_Area">#REF!</definedName>
    <definedName name="оггне" localSheetId="1" hidden="1">{#N/A,#N/A,FALSE,"Лист4"}</definedName>
    <definedName name="оггне" localSheetId="3" hidden="1">{#N/A,#N/A,FALSE,"Лист4"}</definedName>
    <definedName name="оггне" localSheetId="0" hidden="1">{#N/A,#N/A,FALSE,"Лист4"}</definedName>
    <definedName name="оггне" localSheetId="2" hidden="1">{#N/A,#N/A,FALSE,"Лист4"}</definedName>
    <definedName name="оггне" hidden="1">{#N/A,#N/A,FALSE,"Лист4"}</definedName>
    <definedName name="оллд" localSheetId="1" hidden="1">{#N/A,#N/A,FALSE,"Лист4"}</definedName>
    <definedName name="оллд" localSheetId="3" hidden="1">{#N/A,#N/A,FALSE,"Лист4"}</definedName>
    <definedName name="оллд" localSheetId="0" hidden="1">{#N/A,#N/A,FALSE,"Лист4"}</definedName>
    <definedName name="оллд" localSheetId="2" hidden="1">{#N/A,#N/A,FALSE,"Лист4"}</definedName>
    <definedName name="оллд" hidden="1">{#N/A,#N/A,FALSE,"Лист4"}</definedName>
    <definedName name="олол" localSheetId="1" hidden="1">{#N/A,#N/A,FALSE,"Лист4"}</definedName>
    <definedName name="олол" localSheetId="3" hidden="1">{#N/A,#N/A,FALSE,"Лист4"}</definedName>
    <definedName name="олол" localSheetId="0" hidden="1">{#N/A,#N/A,FALSE,"Лист4"}</definedName>
    <definedName name="олол" localSheetId="2" hidden="1">{#N/A,#N/A,FALSE,"Лист4"}</definedName>
    <definedName name="олол" hidden="1">{#N/A,#N/A,FALSE,"Лист4"}</definedName>
    <definedName name="оо" localSheetId="1" hidden="1">{#N/A,#N/A,FALSE,"Лист4"}</definedName>
    <definedName name="оо" localSheetId="3" hidden="1">{#N/A,#N/A,FALSE,"Лист4"}</definedName>
    <definedName name="оо" localSheetId="0" hidden="1">{#N/A,#N/A,FALSE,"Лист4"}</definedName>
    <definedName name="оо" localSheetId="2" hidden="1">{#N/A,#N/A,FALSE,"Лист4"}</definedName>
    <definedName name="оо" hidden="1">{#N/A,#N/A,FALSE,"Лист4"}</definedName>
    <definedName name="ооо" localSheetId="1" hidden="1">{#N/A,#N/A,FALSE,"Лист4"}</definedName>
    <definedName name="ооо" localSheetId="3" hidden="1">{#N/A,#N/A,FALSE,"Лист4"}</definedName>
    <definedName name="ооо" localSheetId="0" hidden="1">{#N/A,#N/A,FALSE,"Лист4"}</definedName>
    <definedName name="ооо" localSheetId="2" hidden="1">{#N/A,#N/A,FALSE,"Лист4"}</definedName>
    <definedName name="ооо" hidden="1">{#N/A,#N/A,FALSE,"Лист4"}</definedName>
    <definedName name="оооо" localSheetId="1" hidden="1">{#N/A,#N/A,FALSE,"Лист4"}</definedName>
    <definedName name="оооо" localSheetId="3" hidden="1">{#N/A,#N/A,FALSE,"Лист4"}</definedName>
    <definedName name="оооо" localSheetId="0" hidden="1">{#N/A,#N/A,FALSE,"Лист4"}</definedName>
    <definedName name="оооо" localSheetId="2" hidden="1">{#N/A,#N/A,FALSE,"Лист4"}</definedName>
    <definedName name="оооо" hidden="1">{#N/A,#N/A,FALSE,"Лист4"}</definedName>
    <definedName name="орнг" localSheetId="1" hidden="1">{#N/A,#N/A,FALSE,"Лист4"}</definedName>
    <definedName name="орнг" localSheetId="3" hidden="1">{#N/A,#N/A,FALSE,"Лист4"}</definedName>
    <definedName name="орнг" localSheetId="0" hidden="1">{#N/A,#N/A,FALSE,"Лист4"}</definedName>
    <definedName name="орнг" localSheetId="2" hidden="1">{#N/A,#N/A,FALSE,"Лист4"}</definedName>
    <definedName name="орнг" hidden="1">{#N/A,#N/A,FALSE,"Лист4"}</definedName>
    <definedName name="освіта" localSheetId="1" hidden="1">{#N/A,#N/A,FALSE,"Лист4"}</definedName>
    <definedName name="освіта" localSheetId="3" hidden="1">{#N/A,#N/A,FALSE,"Лист4"}</definedName>
    <definedName name="освіта" localSheetId="0" hidden="1">{#N/A,#N/A,FALSE,"Лист4"}</definedName>
    <definedName name="освіта" localSheetId="2" hidden="1">{#N/A,#N/A,FALSE,"Лист4"}</definedName>
    <definedName name="освіта" hidden="1">{#N/A,#N/A,FALSE,"Лист4"}</definedName>
    <definedName name="ох" localSheetId="1" hidden="1">{#N/A,#N/A,FALSE,"Лист4"}</definedName>
    <definedName name="ох" localSheetId="3" hidden="1">{#N/A,#N/A,FALSE,"Лист4"}</definedName>
    <definedName name="ох" localSheetId="0" hidden="1">{#N/A,#N/A,FALSE,"Лист4"}</definedName>
    <definedName name="ох" localSheetId="2" hidden="1">{#N/A,#N/A,FALSE,"Лист4"}</definedName>
    <definedName name="ох" hidden="1">{#N/A,#N/A,FALSE,"Лист4"}</definedName>
    <definedName name="охорона" localSheetId="1" hidden="1">{#N/A,#N/A,FALSE,"Лист4"}</definedName>
    <definedName name="охорона" localSheetId="3" hidden="1">{#N/A,#N/A,FALSE,"Лист4"}</definedName>
    <definedName name="охорона" localSheetId="0" hidden="1">{#N/A,#N/A,FALSE,"Лист4"}</definedName>
    <definedName name="охорона" localSheetId="2" hidden="1">{#N/A,#N/A,FALSE,"Лист4"}</definedName>
    <definedName name="охорона" hidden="1">{#N/A,#N/A,FALSE,"Лист4"}</definedName>
    <definedName name="плеккккг" localSheetId="1" hidden="1">{#N/A,#N/A,FALSE,"Лист4"}</definedName>
    <definedName name="плеккккг" localSheetId="3" hidden="1">{#N/A,#N/A,FALSE,"Лист4"}</definedName>
    <definedName name="плеккккг" localSheetId="0" hidden="1">{#N/A,#N/A,FALSE,"Лист4"}</definedName>
    <definedName name="плеккккг" localSheetId="2" hidden="1">{#N/A,#N/A,FALSE,"Лист4"}</definedName>
    <definedName name="плеккккг" hidden="1">{#N/A,#N/A,FALSE,"Лист4"}</definedName>
    <definedName name="пллеелш" localSheetId="1" hidden="1">{#N/A,#N/A,FALSE,"Лист4"}</definedName>
    <definedName name="пллеелш" localSheetId="3" hidden="1">{#N/A,#N/A,FALSE,"Лист4"}</definedName>
    <definedName name="пллеелш" localSheetId="0" hidden="1">{#N/A,#N/A,FALSE,"Лист4"}</definedName>
    <definedName name="пллеелш" localSheetId="2" hidden="1">{#N/A,#N/A,FALSE,"Лист4"}</definedName>
    <definedName name="пллеелш" hidden="1">{#N/A,#N/A,FALSE,"Лист4"}</definedName>
    <definedName name="попле" localSheetId="1" hidden="1">{#N/A,#N/A,FALSE,"Лист4"}</definedName>
    <definedName name="попле" localSheetId="3" hidden="1">{#N/A,#N/A,FALSE,"Лист4"}</definedName>
    <definedName name="попле" localSheetId="0" hidden="1">{#N/A,#N/A,FALSE,"Лист4"}</definedName>
    <definedName name="попле" localSheetId="2" hidden="1">{#N/A,#N/A,FALSE,"Лист4"}</definedName>
    <definedName name="попле" hidden="1">{#N/A,#N/A,FALSE,"Лист4"}</definedName>
    <definedName name="пот" localSheetId="1" hidden="1">{#N/A,#N/A,FALSE,"Лист4"}</definedName>
    <definedName name="пот" localSheetId="3" hidden="1">{#N/A,#N/A,FALSE,"Лист4"}</definedName>
    <definedName name="пот" localSheetId="0" hidden="1">{#N/A,#N/A,FALSE,"Лист4"}</definedName>
    <definedName name="пот" localSheetId="2" hidden="1">{#N/A,#N/A,FALSE,"Лист4"}</definedName>
    <definedName name="пот" hidden="1">{#N/A,#N/A,FALSE,"Лист4"}</definedName>
    <definedName name="пп" localSheetId="1" hidden="1">{#N/A,#N/A,FALSE,"Лист4"}</definedName>
    <definedName name="пп" localSheetId="3" hidden="1">{#N/A,#N/A,FALSE,"Лист4"}</definedName>
    <definedName name="пп" localSheetId="0" hidden="1">{#N/A,#N/A,FALSE,"Лист4"}</definedName>
    <definedName name="пп" localSheetId="2" hidden="1">{#N/A,#N/A,FALSE,"Лист4"}</definedName>
    <definedName name="пп" hidden="1">{#N/A,#N/A,FALSE,"Лист4"}</definedName>
    <definedName name="ппше" localSheetId="1" hidden="1">{#N/A,#N/A,FALSE,"Лист4"}</definedName>
    <definedName name="ппше" localSheetId="3" hidden="1">{#N/A,#N/A,FALSE,"Лист4"}</definedName>
    <definedName name="ппше" localSheetId="0" hidden="1">{#N/A,#N/A,FALSE,"Лист4"}</definedName>
    <definedName name="ппше" localSheetId="2" hidden="1">{#N/A,#N/A,FALSE,"Лист4"}</definedName>
    <definedName name="ппше" hidden="1">{#N/A,#N/A,FALSE,"Лист4"}</definedName>
    <definedName name="про" localSheetId="1" hidden="1">{#N/A,#N/A,FALSE,"Лист4"}</definedName>
    <definedName name="про" localSheetId="3" hidden="1">{#N/A,#N/A,FALSE,"Лист4"}</definedName>
    <definedName name="про" localSheetId="0" hidden="1">{#N/A,#N/A,FALSE,"Лист4"}</definedName>
    <definedName name="про" localSheetId="2" hidden="1">{#N/A,#N/A,FALSE,"Лист4"}</definedName>
    <definedName name="про" hidden="1">{#N/A,#N/A,FALSE,"Лист4"}</definedName>
    <definedName name="прое" localSheetId="1" hidden="1">{#N/A,#N/A,FALSE,"Лист4"}</definedName>
    <definedName name="прое" localSheetId="3" hidden="1">{#N/A,#N/A,FALSE,"Лист4"}</definedName>
    <definedName name="прое" localSheetId="0" hidden="1">{#N/A,#N/A,FALSE,"Лист4"}</definedName>
    <definedName name="прое" localSheetId="2" hidden="1">{#N/A,#N/A,FALSE,"Лист4"}</definedName>
    <definedName name="прое" hidden="1">{#N/A,#N/A,FALSE,"Лист4"}</definedName>
    <definedName name="прои" localSheetId="1" hidden="1">{#N/A,#N/A,FALSE,"Лист4"}</definedName>
    <definedName name="прои" localSheetId="3" hidden="1">{#N/A,#N/A,FALSE,"Лист4"}</definedName>
    <definedName name="прои" localSheetId="0" hidden="1">{#N/A,#N/A,FALSE,"Лист4"}</definedName>
    <definedName name="прои" localSheetId="2" hidden="1">{#N/A,#N/A,FALSE,"Лист4"}</definedName>
    <definedName name="прои" hidden="1">{#N/A,#N/A,FALSE,"Лист4"}</definedName>
    <definedName name="проол" localSheetId="1">#REF!</definedName>
    <definedName name="проол" localSheetId="3">#REF!</definedName>
    <definedName name="проол" localSheetId="0">#REF!</definedName>
    <definedName name="проол" localSheetId="2">#REF!</definedName>
    <definedName name="проол">#REF!</definedName>
    <definedName name="Рік">[15]ЗДМмісяць!$C$1</definedName>
    <definedName name="розрах">[19]Пер!$N$33</definedName>
    <definedName name="рор" localSheetId="1" hidden="1">{#N/A,#N/A,FALSE,"Лист4"}</definedName>
    <definedName name="рор" localSheetId="3" hidden="1">{#N/A,#N/A,FALSE,"Лист4"}</definedName>
    <definedName name="рор" localSheetId="0" hidden="1">{#N/A,#N/A,FALSE,"Лист4"}</definedName>
    <definedName name="рор" localSheetId="2" hidden="1">{#N/A,#N/A,FALSE,"Лист4"}</definedName>
    <definedName name="рор" hidden="1">{#N/A,#N/A,FALSE,"Лист4"}</definedName>
    <definedName name="роро" localSheetId="1" hidden="1">{#N/A,#N/A,FALSE,"Лист4"}</definedName>
    <definedName name="роро" localSheetId="3" hidden="1">{#N/A,#N/A,FALSE,"Лист4"}</definedName>
    <definedName name="роро" localSheetId="0" hidden="1">{#N/A,#N/A,FALSE,"Лист4"}</definedName>
    <definedName name="роро" localSheetId="2" hidden="1">{#N/A,#N/A,FALSE,"Лист4"}</definedName>
    <definedName name="роро" hidden="1">{#N/A,#N/A,FALSE,"Лист4"}</definedName>
    <definedName name="РРБ" localSheetId="1">#REF!</definedName>
    <definedName name="РРБ" localSheetId="3">#REF!</definedName>
    <definedName name="РРБ" localSheetId="0">#REF!</definedName>
    <definedName name="РРБ" localSheetId="2">#REF!</definedName>
    <definedName name="РРБ">#REF!</definedName>
    <definedName name="РРБази" localSheetId="1">#REF!</definedName>
    <definedName name="РРБази" localSheetId="3">#REF!</definedName>
    <definedName name="РРБази" localSheetId="0">#REF!</definedName>
    <definedName name="РРБази" localSheetId="2">#REF!</definedName>
    <definedName name="РРБази">#REF!</definedName>
    <definedName name="рррр" localSheetId="1" hidden="1">{#N/A,#N/A,FALSE,"Лист4"}</definedName>
    <definedName name="рррр" localSheetId="3" hidden="1">{#N/A,#N/A,FALSE,"Лист4"}</definedName>
    <definedName name="рррр" localSheetId="0" hidden="1">{#N/A,#N/A,FALSE,"Лист4"}</definedName>
    <definedName name="рррр" localSheetId="2" hidden="1">{#N/A,#N/A,FALSE,"Лист4"}</definedName>
    <definedName name="рррр" hidden="1">{#N/A,#N/A,FALSE,"Лист4"}</definedName>
    <definedName name="сми" localSheetId="1" hidden="1">{#N/A,#N/A,FALSE,"Лист4"}</definedName>
    <definedName name="сми" localSheetId="3" hidden="1">{#N/A,#N/A,FALSE,"Лист4"}</definedName>
    <definedName name="сми" localSheetId="0" hidden="1">{#N/A,#N/A,FALSE,"Лист4"}</definedName>
    <definedName name="сми" localSheetId="2" hidden="1">{#N/A,#N/A,FALSE,"Лист4"}</definedName>
    <definedName name="сми" hidden="1">{#N/A,#N/A,FALSE,"Лист4"}</definedName>
    <definedName name="СПД" localSheetId="1">#REF!</definedName>
    <definedName name="СПД" localSheetId="3">#REF!</definedName>
    <definedName name="СПД" localSheetId="0">#REF!</definedName>
    <definedName name="СПД" localSheetId="2">#REF!</definedName>
    <definedName name="СПД">#REF!</definedName>
    <definedName name="Список_областей">[15]ЗДМмісяць!$A$9:$A$35</definedName>
    <definedName name="сс" localSheetId="1" hidden="1">{#N/A,#N/A,FALSE,"Лист4"}</definedName>
    <definedName name="сс" localSheetId="3" hidden="1">{#N/A,#N/A,FALSE,"Лист4"}</definedName>
    <definedName name="сс" localSheetId="0" hidden="1">{#N/A,#N/A,FALSE,"Лист4"}</definedName>
    <definedName name="сс" localSheetId="2" hidden="1">{#N/A,#N/A,FALSE,"Лист4"}</definedName>
    <definedName name="сс" hidden="1">{#N/A,#N/A,FALSE,"Лист4"}</definedName>
    <definedName name="сум" localSheetId="1" hidden="1">{#N/A,#N/A,FALSE,"Лист4"}</definedName>
    <definedName name="сум" localSheetId="3" hidden="1">{#N/A,#N/A,FALSE,"Лист4"}</definedName>
    <definedName name="сум" localSheetId="0" hidden="1">{#N/A,#N/A,FALSE,"Лист4"}</definedName>
    <definedName name="сум" localSheetId="2" hidden="1">{#N/A,#N/A,FALSE,"Лист4"}</definedName>
    <definedName name="сум" hidden="1">{#N/A,#N/A,FALSE,"Лист4"}</definedName>
    <definedName name="Суми" localSheetId="1" hidden="1">{#N/A,#N/A,FALSE,"Лист4"}</definedName>
    <definedName name="Суми" localSheetId="3" hidden="1">{#N/A,#N/A,FALSE,"Лист4"}</definedName>
    <definedName name="Суми" localSheetId="0" hidden="1">{#N/A,#N/A,FALSE,"Лист4"}</definedName>
    <definedName name="Суми" localSheetId="2" hidden="1">{#N/A,#N/A,FALSE,"Лист4"}</definedName>
    <definedName name="Суми" hidden="1">{#N/A,#N/A,FALSE,"Лист4"}</definedName>
    <definedName name="счу" localSheetId="1" hidden="1">{#N/A,#N/A,FALSE,"Лист4"}</definedName>
    <definedName name="счу" localSheetId="3" hidden="1">{#N/A,#N/A,FALSE,"Лист4"}</definedName>
    <definedName name="счу" localSheetId="0" hidden="1">{#N/A,#N/A,FALSE,"Лист4"}</definedName>
    <definedName name="счу" localSheetId="2" hidden="1">{#N/A,#N/A,FALSE,"Лист4"}</definedName>
    <definedName name="счу" hidden="1">{#N/A,#N/A,FALSE,"Лист4"}</definedName>
    <definedName name="счя" localSheetId="1" hidden="1">{#N/A,#N/A,FALSE,"Лист4"}</definedName>
    <definedName name="счя" localSheetId="3" hidden="1">{#N/A,#N/A,FALSE,"Лист4"}</definedName>
    <definedName name="счя" localSheetId="0" hidden="1">{#N/A,#N/A,FALSE,"Лист4"}</definedName>
    <definedName name="счя" localSheetId="2" hidden="1">{#N/A,#N/A,FALSE,"Лист4"}</definedName>
    <definedName name="счя" hidden="1">{#N/A,#N/A,FALSE,"Лист4"}</definedName>
    <definedName name="тБюджет">[20]D!$AC$8</definedName>
    <definedName name="ТекГод">[20]D!$AC$7</definedName>
    <definedName name="Текст_дата">[15]ЗДМмісяць!$F$2</definedName>
    <definedName name="тогн" localSheetId="1" hidden="1">{#N/A,#N/A,FALSE,"Лист4"}</definedName>
    <definedName name="тогн" localSheetId="3" hidden="1">{#N/A,#N/A,FALSE,"Лист4"}</definedName>
    <definedName name="тогн" localSheetId="0" hidden="1">{#N/A,#N/A,FALSE,"Лист4"}</definedName>
    <definedName name="тогн" localSheetId="2" hidden="1">{#N/A,#N/A,FALSE,"Лист4"}</definedName>
    <definedName name="тогн" hidden="1">{#N/A,#N/A,FALSE,"Лист4"}</definedName>
    <definedName name="тПериод">[20]D!$AC$9</definedName>
    <definedName name="трн" localSheetId="1" hidden="1">{#N/A,#N/A,FALSE,"Лист4"}</definedName>
    <definedName name="трн" localSheetId="3" hidden="1">{#N/A,#N/A,FALSE,"Лист4"}</definedName>
    <definedName name="трн" localSheetId="0" hidden="1">{#N/A,#N/A,FALSE,"Лист4"}</definedName>
    <definedName name="трн" localSheetId="2" hidden="1">{#N/A,#N/A,FALSE,"Лист4"}</definedName>
    <definedName name="трн" hidden="1">{#N/A,#N/A,FALSE,"Лист4"}</definedName>
    <definedName name="ттт" localSheetId="1" hidden="1">{#N/A,#N/A,FALSE,"Лист4"}</definedName>
    <definedName name="ттт" localSheetId="3" hidden="1">{#N/A,#N/A,FALSE,"Лист4"}</definedName>
    <definedName name="ттт" localSheetId="0" hidden="1">{#N/A,#N/A,FALSE,"Лист4"}</definedName>
    <definedName name="ттт" localSheetId="2" hidden="1">{#N/A,#N/A,FALSE,"Лист4"}</definedName>
    <definedName name="ттт" hidden="1">{#N/A,#N/A,FALSE,"Лист4"}</definedName>
    <definedName name="ть" localSheetId="1" hidden="1">{#N/A,#N/A,FALSE,"Лист4"}</definedName>
    <definedName name="ть" localSheetId="3" hidden="1">{#N/A,#N/A,FALSE,"Лист4"}</definedName>
    <definedName name="ть" localSheetId="0" hidden="1">{#N/A,#N/A,FALSE,"Лист4"}</definedName>
    <definedName name="ть" localSheetId="2" hidden="1">{#N/A,#N/A,FALSE,"Лист4"}</definedName>
    <definedName name="ть" hidden="1">{#N/A,#N/A,FALSE,"Лист4"}</definedName>
    <definedName name="уа" localSheetId="1" hidden="1">{#N/A,#N/A,FALSE,"Лист4"}</definedName>
    <definedName name="уа" localSheetId="3" hidden="1">{#N/A,#N/A,FALSE,"Лист4"}</definedName>
    <definedName name="уа" localSheetId="0" hidden="1">{#N/A,#N/A,FALSE,"Лист4"}</definedName>
    <definedName name="уа" localSheetId="2" hidden="1">{#N/A,#N/A,FALSE,"Лист4"}</definedName>
    <definedName name="уа" hidden="1">{#N/A,#N/A,FALSE,"Лист4"}</definedName>
    <definedName name="увке" localSheetId="1" hidden="1">{#N/A,#N/A,FALSE,"Лист4"}</definedName>
    <definedName name="увке" localSheetId="3" hidden="1">{#N/A,#N/A,FALSE,"Лист4"}</definedName>
    <definedName name="увке" localSheetId="0" hidden="1">{#N/A,#N/A,FALSE,"Лист4"}</definedName>
    <definedName name="увке" localSheetId="2" hidden="1">{#N/A,#N/A,FALSE,"Лист4"}</definedName>
    <definedName name="увке" hidden="1">{#N/A,#N/A,FALSE,"Лист4"}</definedName>
    <definedName name="уеунукнун" localSheetId="1" hidden="1">{#N/A,#N/A,FALSE,"Лист4"}</definedName>
    <definedName name="уеунукнун" localSheetId="3" hidden="1">{#N/A,#N/A,FALSE,"Лист4"}</definedName>
    <definedName name="уеунукнун" localSheetId="0" hidden="1">{#N/A,#N/A,FALSE,"Лист4"}</definedName>
    <definedName name="уеунукнун" localSheetId="2" hidden="1">{#N/A,#N/A,FALSE,"Лист4"}</definedName>
    <definedName name="уеунукнун" hidden="1">{#N/A,#N/A,FALSE,"Лист4"}</definedName>
    <definedName name="уке" localSheetId="1" hidden="1">{#N/A,#N/A,FALSE,"Лист4"}</definedName>
    <definedName name="уке" localSheetId="3" hidden="1">{#N/A,#N/A,FALSE,"Лист4"}</definedName>
    <definedName name="уке" localSheetId="0" hidden="1">{#N/A,#N/A,FALSE,"Лист4"}</definedName>
    <definedName name="уке" localSheetId="2" hidden="1">{#N/A,#N/A,FALSE,"Лист4"}</definedName>
    <definedName name="уке" hidden="1">{#N/A,#N/A,FALSE,"Лист4"}</definedName>
    <definedName name="укй" localSheetId="1" hidden="1">{#N/A,#N/A,FALSE,"Лист4"}</definedName>
    <definedName name="укй" localSheetId="3" hidden="1">{#N/A,#N/A,FALSE,"Лист4"}</definedName>
    <definedName name="укй" localSheetId="0" hidden="1">{#N/A,#N/A,FALSE,"Лист4"}</definedName>
    <definedName name="укй" localSheetId="2" hidden="1">{#N/A,#N/A,FALSE,"Лист4"}</definedName>
    <definedName name="укй" hidden="1">{#N/A,#N/A,FALSE,"Лист4"}</definedName>
    <definedName name="укунн" localSheetId="1" hidden="1">{#N/A,#N/A,FALSE,"Лист4"}</definedName>
    <definedName name="укунн" localSheetId="3" hidden="1">{#N/A,#N/A,FALSE,"Лист4"}</definedName>
    <definedName name="укунн" localSheetId="0" hidden="1">{#N/A,#N/A,FALSE,"Лист4"}</definedName>
    <definedName name="укунн" localSheetId="2" hidden="1">{#N/A,#N/A,FALSE,"Лист4"}</definedName>
    <definedName name="укунн" hidden="1">{#N/A,#N/A,FALSE,"Лист4"}</definedName>
    <definedName name="_xlnm.Criteria">[21]PASSGFS!$E$32:$E$1601</definedName>
    <definedName name="унунен" localSheetId="1" hidden="1">{#N/A,#N/A,FALSE,"Лист4"}</definedName>
    <definedName name="унунен" localSheetId="3" hidden="1">{#N/A,#N/A,FALSE,"Лист4"}</definedName>
    <definedName name="унунен" localSheetId="0" hidden="1">{#N/A,#N/A,FALSE,"Лист4"}</definedName>
    <definedName name="унунен" localSheetId="2" hidden="1">{#N/A,#N/A,FALSE,"Лист4"}</definedName>
    <definedName name="унунен" hidden="1">{#N/A,#N/A,FALSE,"Лист4"}</definedName>
    <definedName name="унунун" localSheetId="1" hidden="1">{#N/A,#N/A,FALSE,"Лист4"}</definedName>
    <definedName name="унунун" localSheetId="3" hidden="1">{#N/A,#N/A,FALSE,"Лист4"}</definedName>
    <definedName name="унунун" localSheetId="0" hidden="1">{#N/A,#N/A,FALSE,"Лист4"}</definedName>
    <definedName name="унунун" localSheetId="2" hidden="1">{#N/A,#N/A,FALSE,"Лист4"}</definedName>
    <definedName name="унунун" hidden="1">{#N/A,#N/A,FALSE,"Лист4"}</definedName>
    <definedName name="унуу" localSheetId="1" hidden="1">{#N/A,#N/A,FALSE,"Лист4"}</definedName>
    <definedName name="унуу" localSheetId="3" hidden="1">{#N/A,#N/A,FALSE,"Лист4"}</definedName>
    <definedName name="унуу" localSheetId="0" hidden="1">{#N/A,#N/A,FALSE,"Лист4"}</definedName>
    <definedName name="унуу" localSheetId="2" hidden="1">{#N/A,#N/A,FALSE,"Лист4"}</definedName>
    <definedName name="унуу" hidden="1">{#N/A,#N/A,FALSE,"Лист4"}</definedName>
    <definedName name="унуун" localSheetId="1" hidden="1">{#N/A,#N/A,FALSE,"Лист4"}</definedName>
    <definedName name="унуун" localSheetId="3" hidden="1">{#N/A,#N/A,FALSE,"Лист4"}</definedName>
    <definedName name="унуун" localSheetId="0" hidden="1">{#N/A,#N/A,FALSE,"Лист4"}</definedName>
    <definedName name="унуун" localSheetId="2" hidden="1">{#N/A,#N/A,FALSE,"Лист4"}</definedName>
    <definedName name="унуун" hidden="1">{#N/A,#N/A,FALSE,"Лист4"}</definedName>
    <definedName name="унууу" localSheetId="1" hidden="1">{#N/A,#N/A,FALSE,"Лист4"}</definedName>
    <definedName name="унууу" localSheetId="3" hidden="1">{#N/A,#N/A,FALSE,"Лист4"}</definedName>
    <definedName name="унууу" localSheetId="0" hidden="1">{#N/A,#N/A,FALSE,"Лист4"}</definedName>
    <definedName name="унууу" localSheetId="2" hidden="1">{#N/A,#N/A,FALSE,"Лист4"}</definedName>
    <definedName name="унууу" hidden="1">{#N/A,#N/A,FALSE,"Лист4"}</definedName>
    <definedName name="управ" localSheetId="1" hidden="1">{#N/A,#N/A,FALSE,"Лист4"}</definedName>
    <definedName name="управ" localSheetId="3" hidden="1">{#N/A,#N/A,FALSE,"Лист4"}</definedName>
    <definedName name="управ" localSheetId="0" hidden="1">{#N/A,#N/A,FALSE,"Лист4"}</definedName>
    <definedName name="управ" localSheetId="2" hidden="1">{#N/A,#N/A,FALSE,"Лист4"}</definedName>
    <definedName name="управ" hidden="1">{#N/A,#N/A,FALSE,"Лист4"}</definedName>
    <definedName name="управління" localSheetId="1" hidden="1">{#N/A,#N/A,FALSE,"Лист4"}</definedName>
    <definedName name="управління" localSheetId="3" hidden="1">{#N/A,#N/A,FALSE,"Лист4"}</definedName>
    <definedName name="управління" localSheetId="0" hidden="1">{#N/A,#N/A,FALSE,"Лист4"}</definedName>
    <definedName name="управління" localSheetId="2" hidden="1">{#N/A,#N/A,FALSE,"Лист4"}</definedName>
    <definedName name="управління" hidden="1">{#N/A,#N/A,FALSE,"Лист4"}</definedName>
    <definedName name="уукее" localSheetId="1" hidden="1">{#N/A,#N/A,FALSE,"Лист4"}</definedName>
    <definedName name="уукее" localSheetId="3" hidden="1">{#N/A,#N/A,FALSE,"Лист4"}</definedName>
    <definedName name="уукее" localSheetId="0" hidden="1">{#N/A,#N/A,FALSE,"Лист4"}</definedName>
    <definedName name="уукее" localSheetId="2" hidden="1">{#N/A,#N/A,FALSE,"Лист4"}</definedName>
    <definedName name="уукее" hidden="1">{#N/A,#N/A,FALSE,"Лист4"}</definedName>
    <definedName name="ууннну" localSheetId="1" hidden="1">{#N/A,#N/A,FALSE,"Лист4"}</definedName>
    <definedName name="ууннну" localSheetId="3" hidden="1">{#N/A,#N/A,FALSE,"Лист4"}</definedName>
    <definedName name="ууннну" localSheetId="0" hidden="1">{#N/A,#N/A,FALSE,"Лист4"}</definedName>
    <definedName name="ууннну" localSheetId="2" hidden="1">{#N/A,#N/A,FALSE,"Лист4"}</definedName>
    <definedName name="ууннну" hidden="1">{#N/A,#N/A,FALSE,"Лист4"}</definedName>
    <definedName name="ууну" localSheetId="1" hidden="1">{#N/A,#N/A,FALSE,"Лист4"}</definedName>
    <definedName name="ууну" localSheetId="3" hidden="1">{#N/A,#N/A,FALSE,"Лист4"}</definedName>
    <definedName name="ууну" localSheetId="0" hidden="1">{#N/A,#N/A,FALSE,"Лист4"}</definedName>
    <definedName name="ууну" localSheetId="2" hidden="1">{#N/A,#N/A,FALSE,"Лист4"}</definedName>
    <definedName name="ууну" hidden="1">{#N/A,#N/A,FALSE,"Лист4"}</definedName>
    <definedName name="уунунг" localSheetId="1" hidden="1">{#N/A,#N/A,FALSE,"Лист4"}</definedName>
    <definedName name="уунунг" localSheetId="3" hidden="1">{#N/A,#N/A,FALSE,"Лист4"}</definedName>
    <definedName name="уунунг" localSheetId="0" hidden="1">{#N/A,#N/A,FALSE,"Лист4"}</definedName>
    <definedName name="уунунг" localSheetId="2" hidden="1">{#N/A,#N/A,FALSE,"Лист4"}</definedName>
    <definedName name="уунунг" hidden="1">{#N/A,#N/A,FALSE,"Лист4"}</definedName>
    <definedName name="уунунууу" localSheetId="1" hidden="1">{#N/A,#N/A,FALSE,"Лист4"}</definedName>
    <definedName name="уунунууу" localSheetId="3" hidden="1">{#N/A,#N/A,FALSE,"Лист4"}</definedName>
    <definedName name="уунунууу" localSheetId="0" hidden="1">{#N/A,#N/A,FALSE,"Лист4"}</definedName>
    <definedName name="уунунууу" localSheetId="2" hidden="1">{#N/A,#N/A,FALSE,"Лист4"}</definedName>
    <definedName name="уунунууу" hidden="1">{#N/A,#N/A,FALSE,"Лист4"}</definedName>
    <definedName name="уунуурр" localSheetId="1" hidden="1">{#N/A,#N/A,FALSE,"Лист4"}</definedName>
    <definedName name="уунуурр" localSheetId="3" hidden="1">{#N/A,#N/A,FALSE,"Лист4"}</definedName>
    <definedName name="уунуурр" localSheetId="0" hidden="1">{#N/A,#N/A,FALSE,"Лист4"}</definedName>
    <definedName name="уунуурр" localSheetId="2" hidden="1">{#N/A,#N/A,FALSE,"Лист4"}</definedName>
    <definedName name="уунуурр" hidden="1">{#N/A,#N/A,FALSE,"Лист4"}</definedName>
    <definedName name="уунуууу" localSheetId="1" hidden="1">{#N/A,#N/A,FALSE,"Лист4"}</definedName>
    <definedName name="уунуууу" localSheetId="3" hidden="1">{#N/A,#N/A,FALSE,"Лист4"}</definedName>
    <definedName name="уунуууу" localSheetId="0" hidden="1">{#N/A,#N/A,FALSE,"Лист4"}</definedName>
    <definedName name="уунуууу" localSheetId="2" hidden="1">{#N/A,#N/A,FALSE,"Лист4"}</definedName>
    <definedName name="уунуууу" hidden="1">{#N/A,#N/A,FALSE,"Лист4"}</definedName>
    <definedName name="ууу" localSheetId="1" hidden="1">{#N/A,#N/A,FALSE,"Лист4"}</definedName>
    <definedName name="ууу" localSheetId="3" hidden="1">{#N/A,#N/A,FALSE,"Лист4"}</definedName>
    <definedName name="ууу" localSheetId="0" hidden="1">{#N/A,#N/A,FALSE,"Лист4"}</definedName>
    <definedName name="ууу" localSheetId="2" hidden="1">{#N/A,#N/A,FALSE,"Лист4"}</definedName>
    <definedName name="ууу" hidden="1">{#N/A,#N/A,FALSE,"Лист4"}</definedName>
    <definedName name="ууунну" localSheetId="1" hidden="1">{#N/A,#N/A,FALSE,"Лист4"}</definedName>
    <definedName name="ууунну" localSheetId="3" hidden="1">{#N/A,#N/A,FALSE,"Лист4"}</definedName>
    <definedName name="ууунну" localSheetId="0" hidden="1">{#N/A,#N/A,FALSE,"Лист4"}</definedName>
    <definedName name="ууунну" localSheetId="2" hidden="1">{#N/A,#N/A,FALSE,"Лист4"}</definedName>
    <definedName name="ууунну" hidden="1">{#N/A,#N/A,FALSE,"Лист4"}</definedName>
    <definedName name="ууунууууу" localSheetId="1" hidden="1">{#N/A,#N/A,FALSE,"Лист4"}</definedName>
    <definedName name="ууунууууу" localSheetId="3" hidden="1">{#N/A,#N/A,FALSE,"Лист4"}</definedName>
    <definedName name="ууунууууу" localSheetId="0" hidden="1">{#N/A,#N/A,FALSE,"Лист4"}</definedName>
    <definedName name="ууунууууу" localSheetId="2" hidden="1">{#N/A,#N/A,FALSE,"Лист4"}</definedName>
    <definedName name="ууунууууу" hidden="1">{#N/A,#N/A,FALSE,"Лист4"}</definedName>
    <definedName name="уууу" localSheetId="1" hidden="1">{#N/A,#N/A,FALSE,"Лист4"}</definedName>
    <definedName name="уууу" localSheetId="3" hidden="1">{#N/A,#N/A,FALSE,"Лист4"}</definedName>
    <definedName name="уууу" localSheetId="0" hidden="1">{#N/A,#N/A,FALSE,"Лист4"}</definedName>
    <definedName name="уууу" localSheetId="2" hidden="1">{#N/A,#N/A,FALSE,"Лист4"}</definedName>
    <definedName name="уууу" hidden="1">{#N/A,#N/A,FALSE,"Лист4"}</definedName>
    <definedName name="уууу32" localSheetId="1" hidden="1">{#N/A,#N/A,FALSE,"Лист4"}</definedName>
    <definedName name="уууу32" localSheetId="3" hidden="1">{#N/A,#N/A,FALSE,"Лист4"}</definedName>
    <definedName name="уууу32" localSheetId="0" hidden="1">{#N/A,#N/A,FALSE,"Лист4"}</definedName>
    <definedName name="уууу32" localSheetId="2" hidden="1">{#N/A,#N/A,FALSE,"Лист4"}</definedName>
    <definedName name="уууу32" hidden="1">{#N/A,#N/A,FALSE,"Лист4"}</definedName>
    <definedName name="уууун" localSheetId="1" hidden="1">{#N/A,#N/A,FALSE,"Лист4"}</definedName>
    <definedName name="уууун" localSheetId="3" hidden="1">{#N/A,#N/A,FALSE,"Лист4"}</definedName>
    <definedName name="уууун" localSheetId="0" hidden="1">{#N/A,#N/A,FALSE,"Лист4"}</definedName>
    <definedName name="уууун" localSheetId="2" hidden="1">{#N/A,#N/A,FALSE,"Лист4"}</definedName>
    <definedName name="уууун" hidden="1">{#N/A,#N/A,FALSE,"Лист4"}</definedName>
    <definedName name="фіііі" localSheetId="1">#REF!</definedName>
    <definedName name="фіііі" localSheetId="3">#REF!</definedName>
    <definedName name="фіііі" localSheetId="0">#REF!</definedName>
    <definedName name="фіііі" localSheetId="2">#REF!</definedName>
    <definedName name="фіііі">#REF!</definedName>
    <definedName name="фф" localSheetId="1" hidden="1">{#N/A,#N/A,FALSE,"Лист4"}</definedName>
    <definedName name="фф" localSheetId="3" hidden="1">{#N/A,#N/A,FALSE,"Лист4"}</definedName>
    <definedName name="фф" localSheetId="0" hidden="1">{#N/A,#N/A,FALSE,"Лист4"}</definedName>
    <definedName name="фф" localSheetId="2" hidden="1">{#N/A,#N/A,FALSE,"Лист4"}</definedName>
    <definedName name="фф" hidden="1">{#N/A,#N/A,FALSE,"Лист4"}</definedName>
    <definedName name="ффф" localSheetId="1" hidden="1">{#N/A,#N/A,FALSE,"Лист4"}</definedName>
    <definedName name="ффф" localSheetId="3" hidden="1">{#N/A,#N/A,FALSE,"Лист4"}</definedName>
    <definedName name="ффф" localSheetId="0" hidden="1">{#N/A,#N/A,FALSE,"Лист4"}</definedName>
    <definedName name="ффф" localSheetId="2" hidden="1">{#N/A,#N/A,FALSE,"Лист4"}</definedName>
    <definedName name="ффф" hidden="1">{#N/A,#N/A,FALSE,"Лист4"}</definedName>
    <definedName name="фффф" localSheetId="1" hidden="1">{#N/A,#N/A,FALSE,"Лист4"}</definedName>
    <definedName name="фффф" localSheetId="3" hidden="1">{#N/A,#N/A,FALSE,"Лист4"}</definedName>
    <definedName name="фффф" localSheetId="0" hidden="1">{#N/A,#N/A,FALSE,"Лист4"}</definedName>
    <definedName name="фффф" localSheetId="2" hidden="1">{#N/A,#N/A,FALSE,"Лист4"}</definedName>
    <definedName name="фффф" hidden="1">{#N/A,#N/A,FALSE,"Лист4"}</definedName>
    <definedName name="ффффф" localSheetId="1" hidden="1">{#N/A,#N/A,FALSE,"Лист4"}</definedName>
    <definedName name="ффффф" localSheetId="3" hidden="1">{#N/A,#N/A,FALSE,"Лист4"}</definedName>
    <definedName name="ффффф" localSheetId="0" hidden="1">{#N/A,#N/A,FALSE,"Лист4"}</definedName>
    <definedName name="ффффф" localSheetId="2" hidden="1">{#N/A,#N/A,FALSE,"Лист4"}</definedName>
    <definedName name="ффффф" hidden="1">{#N/A,#N/A,FALSE,"Лист4"}</definedName>
    <definedName name="хз" localSheetId="1" hidden="1">{#N/A,#N/A,FALSE,"Лист4"}</definedName>
    <definedName name="хз" localSheetId="3" hidden="1">{#N/A,#N/A,FALSE,"Лист4"}</definedName>
    <definedName name="хз" localSheetId="0" hidden="1">{#N/A,#N/A,FALSE,"Лист4"}</definedName>
    <definedName name="хз" localSheetId="2" hidden="1">{#N/A,#N/A,FALSE,"Лист4"}</definedName>
    <definedName name="хз" hidden="1">{#N/A,#N/A,FALSE,"Лист4"}</definedName>
    <definedName name="хїз" localSheetId="1" hidden="1">{#N/A,#N/A,FALSE,"Лист4"}</definedName>
    <definedName name="хїз" localSheetId="3" hidden="1">{#N/A,#N/A,FALSE,"Лист4"}</definedName>
    <definedName name="хїз" localSheetId="0" hidden="1">{#N/A,#N/A,FALSE,"Лист4"}</definedName>
    <definedName name="хїз" localSheetId="2" hidden="1">{#N/A,#N/A,FALSE,"Лист4"}</definedName>
    <definedName name="хїз" hidden="1">{#N/A,#N/A,FALSE,"Лист4"}</definedName>
    <definedName name="ххх" localSheetId="1" hidden="1">{#N/A,#N/A,FALSE,"Лист4"}</definedName>
    <definedName name="ххх" localSheetId="3" hidden="1">{#N/A,#N/A,FALSE,"Лист4"}</definedName>
    <definedName name="ххх" localSheetId="0" hidden="1">{#N/A,#N/A,FALSE,"Лист4"}</definedName>
    <definedName name="ххх" localSheetId="2" hidden="1">{#N/A,#N/A,FALSE,"Лист4"}</definedName>
    <definedName name="ххх" hidden="1">{#N/A,#N/A,FALSE,"Лист4"}</definedName>
    <definedName name="ц" localSheetId="1" hidden="1">{#N/A,#N/A,FALSE,"Лист4"}</definedName>
    <definedName name="ц" localSheetId="3" hidden="1">{#N/A,#N/A,FALSE,"Лист4"}</definedName>
    <definedName name="ц" localSheetId="0" hidden="1">{#N/A,#N/A,FALSE,"Лист4"}</definedName>
    <definedName name="ц" localSheetId="2" hidden="1">{#N/A,#N/A,FALSE,"Лист4"}</definedName>
    <definedName name="ц" hidden="1">{#N/A,#N/A,FALSE,"Лист4"}</definedName>
    <definedName name="цва" localSheetId="1" hidden="1">{#N/A,#N/A,FALSE,"Лист4"}</definedName>
    <definedName name="цва" localSheetId="3" hidden="1">{#N/A,#N/A,FALSE,"Лист4"}</definedName>
    <definedName name="цва" localSheetId="0" hidden="1">{#N/A,#N/A,FALSE,"Лист4"}</definedName>
    <definedName name="цва" localSheetId="2" hidden="1">{#N/A,#N/A,FALSE,"Лист4"}</definedName>
    <definedName name="цва" hidden="1">{#N/A,#N/A,FALSE,"Лист4"}</definedName>
    <definedName name="цекццецце" localSheetId="1" hidden="1">{#N/A,#N/A,FALSE,"Лист4"}</definedName>
    <definedName name="цекццецце" localSheetId="3" hidden="1">{#N/A,#N/A,FALSE,"Лист4"}</definedName>
    <definedName name="цекццецце" localSheetId="0" hidden="1">{#N/A,#N/A,FALSE,"Лист4"}</definedName>
    <definedName name="цекццецце" localSheetId="2" hidden="1">{#N/A,#N/A,FALSE,"Лист4"}</definedName>
    <definedName name="цекццецце" hidden="1">{#N/A,#N/A,FALSE,"Лист4"}</definedName>
    <definedName name="цеце" localSheetId="1" hidden="1">{#N/A,#N/A,FALSE,"Лист4"}</definedName>
    <definedName name="цеце" localSheetId="3" hidden="1">{#N/A,#N/A,FALSE,"Лист4"}</definedName>
    <definedName name="цеце" localSheetId="0" hidden="1">{#N/A,#N/A,FALSE,"Лист4"}</definedName>
    <definedName name="цеце" localSheetId="2" hidden="1">{#N/A,#N/A,FALSE,"Лист4"}</definedName>
    <definedName name="цеце" hidden="1">{#N/A,#N/A,FALSE,"Лист4"}</definedName>
    <definedName name="цецеце" localSheetId="1" hidden="1">{#N/A,#N/A,FALSE,"Лист4"}</definedName>
    <definedName name="цецеце" localSheetId="3" hidden="1">{#N/A,#N/A,FALSE,"Лист4"}</definedName>
    <definedName name="цецеце" localSheetId="0" hidden="1">{#N/A,#N/A,FALSE,"Лист4"}</definedName>
    <definedName name="цецеце" localSheetId="2" hidden="1">{#N/A,#N/A,FALSE,"Лист4"}</definedName>
    <definedName name="цецеце" hidden="1">{#N/A,#N/A,FALSE,"Лист4"}</definedName>
    <definedName name="цук" localSheetId="1" hidden="1">{#N/A,#N/A,FALSE,"Лист4"}</definedName>
    <definedName name="цук" localSheetId="3" hidden="1">{#N/A,#N/A,FALSE,"Лист4"}</definedName>
    <definedName name="цук" localSheetId="0" hidden="1">{#N/A,#N/A,FALSE,"Лист4"}</definedName>
    <definedName name="цук" localSheetId="2" hidden="1">{#N/A,#N/A,FALSE,"Лист4"}</definedName>
    <definedName name="цук" hidden="1">{#N/A,#N/A,FALSE,"Лист4"}</definedName>
    <definedName name="цуку" localSheetId="1" hidden="1">{#N/A,#N/A,FALSE,"Лист4"}</definedName>
    <definedName name="цуку" localSheetId="3" hidden="1">{#N/A,#N/A,FALSE,"Лист4"}</definedName>
    <definedName name="цуку" localSheetId="0" hidden="1">{#N/A,#N/A,FALSE,"Лист4"}</definedName>
    <definedName name="цуку" localSheetId="2" hidden="1">{#N/A,#N/A,FALSE,"Лист4"}</definedName>
    <definedName name="цуку" hidden="1">{#N/A,#N/A,FALSE,"Лист4"}</definedName>
    <definedName name="цууу" localSheetId="1" hidden="1">{#N/A,#N/A,FALSE,"Лист4"}</definedName>
    <definedName name="цууу" localSheetId="3" hidden="1">{#N/A,#N/A,FALSE,"Лист4"}</definedName>
    <definedName name="цууу" localSheetId="0" hidden="1">{#N/A,#N/A,FALSE,"Лист4"}</definedName>
    <definedName name="цууу" localSheetId="2" hidden="1">{#N/A,#N/A,FALSE,"Лист4"}</definedName>
    <definedName name="цууу" hidden="1">{#N/A,#N/A,FALSE,"Лист4"}</definedName>
    <definedName name="цц" localSheetId="1" hidden="1">{#N/A,#N/A,FALSE,"Лист4"}</definedName>
    <definedName name="цц" localSheetId="3" hidden="1">{#N/A,#N/A,FALSE,"Лист4"}</definedName>
    <definedName name="цц" localSheetId="0" hidden="1">{#N/A,#N/A,FALSE,"Лист4"}</definedName>
    <definedName name="цц" localSheetId="2" hidden="1">{#N/A,#N/A,FALSE,"Лист4"}</definedName>
    <definedName name="цц" hidden="1">{#N/A,#N/A,FALSE,"Лист4"}</definedName>
    <definedName name="ццвва" localSheetId="1" hidden="1">{#N/A,#N/A,FALSE,"Лист4"}</definedName>
    <definedName name="ццвва" localSheetId="3" hidden="1">{#N/A,#N/A,FALSE,"Лист4"}</definedName>
    <definedName name="ццвва" localSheetId="0" hidden="1">{#N/A,#N/A,FALSE,"Лист4"}</definedName>
    <definedName name="ццвва" localSheetId="2" hidden="1">{#N/A,#N/A,FALSE,"Лист4"}</definedName>
    <definedName name="ццвва" hidden="1">{#N/A,#N/A,FALSE,"Лист4"}</definedName>
    <definedName name="ццецц" localSheetId="1" hidden="1">{#N/A,#N/A,FALSE,"Лист4"}</definedName>
    <definedName name="ццецц" localSheetId="3" hidden="1">{#N/A,#N/A,FALSE,"Лист4"}</definedName>
    <definedName name="ццецц" localSheetId="0" hidden="1">{#N/A,#N/A,FALSE,"Лист4"}</definedName>
    <definedName name="ццецц" localSheetId="2" hidden="1">{#N/A,#N/A,FALSE,"Лист4"}</definedName>
    <definedName name="ццецц" hidden="1">{#N/A,#N/A,FALSE,"Лист4"}</definedName>
    <definedName name="ццеццке" localSheetId="1" hidden="1">{#N/A,#N/A,FALSE,"Лист4"}</definedName>
    <definedName name="ццеццке" localSheetId="3" hidden="1">{#N/A,#N/A,FALSE,"Лист4"}</definedName>
    <definedName name="ццеццке" localSheetId="0" hidden="1">{#N/A,#N/A,FALSE,"Лист4"}</definedName>
    <definedName name="ццеццке" localSheetId="2" hidden="1">{#N/A,#N/A,FALSE,"Лист4"}</definedName>
    <definedName name="ццеццке" hidden="1">{#N/A,#N/A,FALSE,"Лист4"}</definedName>
    <definedName name="ццеццкевап" localSheetId="1" hidden="1">{#N/A,#N/A,FALSE,"Лист4"}</definedName>
    <definedName name="ццеццкевап" localSheetId="3" hidden="1">{#N/A,#N/A,FALSE,"Лист4"}</definedName>
    <definedName name="ццеццкевап" localSheetId="0" hidden="1">{#N/A,#N/A,FALSE,"Лист4"}</definedName>
    <definedName name="ццеццкевап" localSheetId="2" hidden="1">{#N/A,#N/A,FALSE,"Лист4"}</definedName>
    <definedName name="ццеццкевап" hidden="1">{#N/A,#N/A,FALSE,"Лист4"}</definedName>
    <definedName name="ццке" localSheetId="1" hidden="1">{#N/A,#N/A,FALSE,"Лист4"}</definedName>
    <definedName name="ццке" localSheetId="3" hidden="1">{#N/A,#N/A,FALSE,"Лист4"}</definedName>
    <definedName name="ццке" localSheetId="0" hidden="1">{#N/A,#N/A,FALSE,"Лист4"}</definedName>
    <definedName name="ццке" localSheetId="2" hidden="1">{#N/A,#N/A,FALSE,"Лист4"}</definedName>
    <definedName name="ццке" hidden="1">{#N/A,#N/A,FALSE,"Лист4"}</definedName>
    <definedName name="ццук" localSheetId="1" hidden="1">{#N/A,#N/A,FALSE,"Лист4"}</definedName>
    <definedName name="ццук" localSheetId="3" hidden="1">{#N/A,#N/A,FALSE,"Лист4"}</definedName>
    <definedName name="ццук" localSheetId="0" hidden="1">{#N/A,#N/A,FALSE,"Лист4"}</definedName>
    <definedName name="ццук" localSheetId="2" hidden="1">{#N/A,#N/A,FALSE,"Лист4"}</definedName>
    <definedName name="ццук" hidden="1">{#N/A,#N/A,FALSE,"Лист4"}</definedName>
    <definedName name="цццецц" localSheetId="1" hidden="1">{#N/A,#N/A,FALSE,"Лист4"}</definedName>
    <definedName name="цццецц" localSheetId="3" hidden="1">{#N/A,#N/A,FALSE,"Лист4"}</definedName>
    <definedName name="цццецц" localSheetId="0" hidden="1">{#N/A,#N/A,FALSE,"Лист4"}</definedName>
    <definedName name="цццецц" localSheetId="2" hidden="1">{#N/A,#N/A,FALSE,"Лист4"}</definedName>
    <definedName name="цццецц" hidden="1">{#N/A,#N/A,FALSE,"Лист4"}</definedName>
    <definedName name="цццкеец" localSheetId="1" hidden="1">{#N/A,#N/A,FALSE,"Лист4"}</definedName>
    <definedName name="цццкеец" localSheetId="3" hidden="1">{#N/A,#N/A,FALSE,"Лист4"}</definedName>
    <definedName name="цццкеец" localSheetId="0" hidden="1">{#N/A,#N/A,FALSE,"Лист4"}</definedName>
    <definedName name="цццкеец" localSheetId="2" hidden="1">{#N/A,#N/A,FALSE,"Лист4"}</definedName>
    <definedName name="цццкеец" hidden="1">{#N/A,#N/A,FALSE,"Лист4"}</definedName>
    <definedName name="цццц" localSheetId="1" hidden="1">{#N/A,#N/A,FALSE,"Лист4"}</definedName>
    <definedName name="цццц" localSheetId="3" hidden="1">{#N/A,#N/A,FALSE,"Лист4"}</definedName>
    <definedName name="цццц" localSheetId="0" hidden="1">{#N/A,#N/A,FALSE,"Лист4"}</definedName>
    <definedName name="цццц" localSheetId="2" hidden="1">{#N/A,#N/A,FALSE,"Лист4"}</definedName>
    <definedName name="цццц" hidden="1">{#N/A,#N/A,FALSE,"Лист4"}</definedName>
    <definedName name="ццццкц" localSheetId="1" hidden="1">{#N/A,#N/A,FALSE,"Лист4"}</definedName>
    <definedName name="ццццкц" localSheetId="3" hidden="1">{#N/A,#N/A,FALSE,"Лист4"}</definedName>
    <definedName name="ццццкц" localSheetId="0" hidden="1">{#N/A,#N/A,FALSE,"Лист4"}</definedName>
    <definedName name="ццццкц" localSheetId="2" hidden="1">{#N/A,#N/A,FALSE,"Лист4"}</definedName>
    <definedName name="ццццкц" hidden="1">{#N/A,#N/A,FALSE,"Лист4"}</definedName>
    <definedName name="ццццц" localSheetId="1" hidden="1">{#N/A,#N/A,FALSE,"Лист4"}</definedName>
    <definedName name="ццццц" localSheetId="3" hidden="1">{#N/A,#N/A,FALSE,"Лист4"}</definedName>
    <definedName name="ццццц" localSheetId="0" hidden="1">{#N/A,#N/A,FALSE,"Лист4"}</definedName>
    <definedName name="ццццц" localSheetId="2" hidden="1">{#N/A,#N/A,FALSE,"Лист4"}</definedName>
    <definedName name="ццццц" hidden="1">{#N/A,#N/A,FALSE,"Лист4"}</definedName>
    <definedName name="цццццц" localSheetId="1" hidden="1">{#N/A,#N/A,FALSE,"Лист4"}</definedName>
    <definedName name="цццццц" localSheetId="3" hidden="1">{#N/A,#N/A,FALSE,"Лист4"}</definedName>
    <definedName name="цццццц" localSheetId="0" hidden="1">{#N/A,#N/A,FALSE,"Лист4"}</definedName>
    <definedName name="цццццц" localSheetId="2" hidden="1">{#N/A,#N/A,FALSE,"Лист4"}</definedName>
    <definedName name="цццццц" hidden="1">{#N/A,#N/A,FALSE,"Лист4"}</definedName>
    <definedName name="чву" localSheetId="1" hidden="1">{#N/A,#N/A,FALSE,"Лист4"}</definedName>
    <definedName name="чву" localSheetId="3" hidden="1">{#N/A,#N/A,FALSE,"Лист4"}</definedName>
    <definedName name="чву" localSheetId="0" hidden="1">{#N/A,#N/A,FALSE,"Лист4"}</definedName>
    <definedName name="чву" localSheetId="2" hidden="1">{#N/A,#N/A,FALSE,"Лист4"}</definedName>
    <definedName name="чву" hidden="1">{#N/A,#N/A,FALSE,"Лист4"}</definedName>
    <definedName name="чч" localSheetId="1" hidden="1">{#N/A,#N/A,FALSE,"Лист4"}</definedName>
    <definedName name="чч" localSheetId="3" hidden="1">{#N/A,#N/A,FALSE,"Лист4"}</definedName>
    <definedName name="чч" localSheetId="0" hidden="1">{#N/A,#N/A,FALSE,"Лист4"}</definedName>
    <definedName name="чч" localSheetId="2" hidden="1">{#N/A,#N/A,FALSE,"Лист4"}</definedName>
    <definedName name="чч" hidden="1">{#N/A,#N/A,FALSE,"Лист4"}</definedName>
    <definedName name="ччч" localSheetId="1" hidden="1">{#N/A,#N/A,FALSE,"Лист4"}</definedName>
    <definedName name="ччч" localSheetId="3" hidden="1">{#N/A,#N/A,FALSE,"Лист4"}</definedName>
    <definedName name="ччч" localSheetId="0" hidden="1">{#N/A,#N/A,FALSE,"Лист4"}</definedName>
    <definedName name="ччч" localSheetId="2" hidden="1">{#N/A,#N/A,FALSE,"Лист4"}</definedName>
    <definedName name="ччч" hidden="1">{#N/A,#N/A,FALSE,"Лист4"}</definedName>
    <definedName name="шш" localSheetId="1" hidden="1">{#N/A,#N/A,FALSE,"Лист4"}</definedName>
    <definedName name="шш" localSheetId="3" hidden="1">{#N/A,#N/A,FALSE,"Лист4"}</definedName>
    <definedName name="шш" localSheetId="0" hidden="1">{#N/A,#N/A,FALSE,"Лист4"}</definedName>
    <definedName name="шш" localSheetId="2" hidden="1">{#N/A,#N/A,FALSE,"Лист4"}</definedName>
    <definedName name="шш" hidden="1">{#N/A,#N/A,FALSE,"Лист4"}</definedName>
    <definedName name="шшшш" localSheetId="1" hidden="1">{#N/A,#N/A,FALSE,"Лист4"}</definedName>
    <definedName name="шшшш" localSheetId="3" hidden="1">{#N/A,#N/A,FALSE,"Лист4"}</definedName>
    <definedName name="шшшш" localSheetId="0" hidden="1">{#N/A,#N/A,FALSE,"Лист4"}</definedName>
    <definedName name="шшшш" localSheetId="2" hidden="1">{#N/A,#N/A,FALSE,"Лист4"}</definedName>
    <definedName name="шшшш" hidden="1">{#N/A,#N/A,FALSE,"Лист4"}</definedName>
    <definedName name="щщ" localSheetId="1" hidden="1">{#N/A,#N/A,FALSE,"Лист4"}</definedName>
    <definedName name="щщ" localSheetId="3" hidden="1">{#N/A,#N/A,FALSE,"Лист4"}</definedName>
    <definedName name="щщ" localSheetId="0" hidden="1">{#N/A,#N/A,FALSE,"Лист4"}</definedName>
    <definedName name="щщ" localSheetId="2" hidden="1">{#N/A,#N/A,FALSE,"Лист4"}</definedName>
    <definedName name="щщ" hidden="1">{#N/A,#N/A,FALSE,"Лист4"}</definedName>
    <definedName name="щщщ" localSheetId="1" hidden="1">{#N/A,#N/A,FALSE,"Лист4"}</definedName>
    <definedName name="щщщ" localSheetId="3" hidden="1">{#N/A,#N/A,FALSE,"Лист4"}</definedName>
    <definedName name="щщщ" localSheetId="0" hidden="1">{#N/A,#N/A,FALSE,"Лист4"}</definedName>
    <definedName name="щщщ" localSheetId="2" hidden="1">{#N/A,#N/A,FALSE,"Лист4"}</definedName>
    <definedName name="щщщ" hidden="1">{#N/A,#N/A,FALSE,"Лист4"}</definedName>
    <definedName name="щщщшг" localSheetId="1" hidden="1">{#N/A,#N/A,FALSE,"Лист4"}</definedName>
    <definedName name="щщщшг" localSheetId="3" hidden="1">{#N/A,#N/A,FALSE,"Лист4"}</definedName>
    <definedName name="щщщшг" localSheetId="0" hidden="1">{#N/A,#N/A,FALSE,"Лист4"}</definedName>
    <definedName name="щщщшг" localSheetId="2" hidden="1">{#N/A,#N/A,FALSE,"Лист4"}</definedName>
    <definedName name="щщщшг" hidden="1">{#N/A,#N/A,FALSE,"Лист4"}</definedName>
    <definedName name="юю" localSheetId="1" hidden="1">{#N/A,#N/A,FALSE,"Лист4"}</definedName>
    <definedName name="юю" localSheetId="3" hidden="1">{#N/A,#N/A,FALSE,"Лист4"}</definedName>
    <definedName name="юю" localSheetId="0" hidden="1">{#N/A,#N/A,FALSE,"Лист4"}</definedName>
    <definedName name="юю" localSheetId="2" hidden="1">{#N/A,#N/A,FALSE,"Лист4"}</definedName>
    <definedName name="юю" hidden="1">{#N/A,#N/A,FALSE,"Лист4"}</definedName>
    <definedName name="ююю" localSheetId="1" hidden="1">{#N/A,#N/A,FALSE,"Лист4"}</definedName>
    <definedName name="ююю" localSheetId="3" hidden="1">{#N/A,#N/A,FALSE,"Лист4"}</definedName>
    <definedName name="ююю" localSheetId="0" hidden="1">{#N/A,#N/A,FALSE,"Лист4"}</definedName>
    <definedName name="ююю" localSheetId="2" hidden="1">{#N/A,#N/A,FALSE,"Лист4"}</definedName>
    <definedName name="ююю" hidden="1">{#N/A,#N/A,FALSE,"Лист4"}</definedName>
    <definedName name="яяя" localSheetId="1" hidden="1">{#N/A,#N/A,FALSE,"Лист4"}</definedName>
    <definedName name="яяя" localSheetId="3" hidden="1">{#N/A,#N/A,FALSE,"Лист4"}</definedName>
    <definedName name="яяя" localSheetId="0" hidden="1">{#N/A,#N/A,FALSE,"Лист4"}</definedName>
    <definedName name="яяя" localSheetId="2" hidden="1">{#N/A,#N/A,FALSE,"Лист4"}</definedName>
    <definedName name="яяя" hidden="1">{#N/A,#N/A,FALSE,"Лист4"}</definedName>
    <definedName name="яяяя" localSheetId="1" hidden="1">{#N/A,#N/A,FALSE,"Лист4"}</definedName>
    <definedName name="яяяя" localSheetId="3" hidden="1">{#N/A,#N/A,FALSE,"Лист4"}</definedName>
    <definedName name="яяяя" localSheetId="0" hidden="1">{#N/A,#N/A,FALSE,"Лист4"}</definedName>
    <definedName name="яяяя" localSheetId="2" hidden="1">{#N/A,#N/A,FALSE,"Лист4"}</definedName>
    <definedName name="яяяя" hidden="1">{#N/A,#N/A,FALSE,"Лист4"}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3" l="1"/>
  <c r="E31" i="3"/>
  <c r="D31" i="3"/>
  <c r="C31" i="3"/>
  <c r="F29" i="3"/>
  <c r="E29" i="3"/>
  <c r="D29" i="3"/>
  <c r="C29" i="3"/>
  <c r="F28" i="3"/>
  <c r="E28" i="3"/>
  <c r="E27" i="3" s="1"/>
  <c r="D28" i="3"/>
  <c r="C28" i="3"/>
  <c r="C27" i="3" s="1"/>
  <c r="F27" i="3"/>
  <c r="F26" i="3"/>
  <c r="E26" i="3"/>
  <c r="D26" i="3"/>
  <c r="C26" i="3"/>
  <c r="F25" i="3"/>
  <c r="E25" i="3"/>
  <c r="E24" i="3" s="1"/>
  <c r="D25" i="3"/>
  <c r="D24" i="3" s="1"/>
  <c r="C25" i="3"/>
  <c r="C24" i="3" s="1"/>
  <c r="F24" i="3"/>
  <c r="F22" i="3"/>
  <c r="E22" i="3"/>
  <c r="D22" i="3"/>
  <c r="C22" i="3"/>
  <c r="F21" i="3"/>
  <c r="E21" i="3"/>
  <c r="D21" i="3"/>
  <c r="D20" i="3" s="1"/>
  <c r="C21" i="3"/>
  <c r="C20" i="3" s="1"/>
  <c r="F20" i="3"/>
  <c r="E20" i="3"/>
  <c r="F18" i="3"/>
  <c r="E18" i="3"/>
  <c r="D18" i="3"/>
  <c r="C18" i="3"/>
  <c r="F17" i="3"/>
  <c r="E17" i="3"/>
  <c r="D17" i="3"/>
  <c r="C17" i="3"/>
  <c r="F16" i="3"/>
  <c r="E16" i="3"/>
  <c r="D16" i="3"/>
  <c r="C16" i="3"/>
  <c r="F15" i="3"/>
  <c r="E15" i="3"/>
  <c r="D15" i="3"/>
  <c r="C15" i="3"/>
  <c r="F14" i="3"/>
  <c r="E14" i="3"/>
  <c r="D14" i="3"/>
  <c r="C14" i="3"/>
  <c r="F13" i="3"/>
  <c r="E13" i="3"/>
  <c r="D13" i="3"/>
  <c r="C13" i="3"/>
  <c r="F12" i="3"/>
  <c r="E12" i="3"/>
  <c r="E11" i="3" s="1"/>
  <c r="D12" i="3"/>
  <c r="C12" i="3"/>
  <c r="F11" i="3"/>
  <c r="F10" i="3"/>
  <c r="E10" i="3"/>
  <c r="D10" i="3"/>
  <c r="C10" i="3"/>
  <c r="F9" i="3"/>
  <c r="E9" i="3"/>
  <c r="D9" i="3"/>
  <c r="C9" i="3"/>
  <c r="F8" i="3"/>
  <c r="E8" i="3"/>
  <c r="D8" i="3"/>
  <c r="C8" i="3"/>
  <c r="F7" i="3"/>
  <c r="F6" i="3" s="1"/>
  <c r="E7" i="3"/>
  <c r="E6" i="3" s="1"/>
  <c r="D7" i="3"/>
  <c r="D6" i="3" s="1"/>
  <c r="C7" i="3"/>
  <c r="C6" i="3"/>
  <c r="F34" i="3" l="1"/>
  <c r="D27" i="3"/>
  <c r="D30" i="3" s="1"/>
  <c r="C11" i="3"/>
  <c r="C30" i="3"/>
  <c r="E30" i="3"/>
  <c r="D11" i="3"/>
  <c r="F30" i="3"/>
  <c r="D34" i="3"/>
  <c r="D23" i="3"/>
  <c r="D19" i="3"/>
  <c r="C34" i="3"/>
  <c r="C23" i="3"/>
  <c r="C19" i="3"/>
  <c r="E23" i="3"/>
  <c r="E32" i="3" s="1"/>
  <c r="E19" i="3"/>
  <c r="E34" i="3"/>
  <c r="F23" i="3"/>
  <c r="F32" i="3" s="1"/>
  <c r="F19" i="3"/>
  <c r="C34" i="13"/>
  <c r="C32" i="6"/>
</calcChain>
</file>

<file path=xl/sharedStrings.xml><?xml version="1.0" encoding="utf-8"?>
<sst xmlns="http://schemas.openxmlformats.org/spreadsheetml/2006/main" count="438" uniqueCount="78">
  <si>
    <t>БЮДЖЕТНО-ПОДАТКОВИЙ СЕКТОР</t>
  </si>
  <si>
    <t>Категорії та компоненти даних, які поширюються згідно з рекомендаціями ССПД</t>
  </si>
  <si>
    <t>Одиниця виміру</t>
  </si>
  <si>
    <t>I квартал</t>
  </si>
  <si>
    <t>IІ квартал</t>
  </si>
  <si>
    <t>IІІ квартал</t>
  </si>
  <si>
    <t>IV квартал</t>
  </si>
  <si>
    <t>Грошові надходження від операційної діяльності</t>
  </si>
  <si>
    <t>Млн грн</t>
  </si>
  <si>
    <t>Податки</t>
  </si>
  <si>
    <t>Соціальні внески</t>
  </si>
  <si>
    <t>Гранти</t>
  </si>
  <si>
    <t>Інші надходження</t>
  </si>
  <si>
    <t>Грошові розрахунки за операційну діяльність</t>
  </si>
  <si>
    <t xml:space="preserve">Оплата праці </t>
  </si>
  <si>
    <t>Придбання товарів та послуг</t>
  </si>
  <si>
    <t>Відсотки</t>
  </si>
  <si>
    <t>Субсидії</t>
  </si>
  <si>
    <t>Соціальне виплати</t>
  </si>
  <si>
    <t>Інші платежі</t>
  </si>
  <si>
    <t>Чисте надходження грошових коштів від операційної діяльності</t>
  </si>
  <si>
    <t>Чисте вибуття грошових коштів на інвестиції у нефінансові активи</t>
  </si>
  <si>
    <t>Придбання нефінансових активів</t>
  </si>
  <si>
    <t>Продаж нефінансових активів</t>
  </si>
  <si>
    <t>Профіцит (+) / дефіцит (-) грошових коштів</t>
  </si>
  <si>
    <r>
      <t xml:space="preserve">Чисте придбання фінансових активів, </t>
    </r>
    <r>
      <rPr>
        <b/>
        <i/>
        <sz val="11"/>
        <rFont val="Times New Roman"/>
        <family val="1"/>
        <charset val="204"/>
      </rPr>
      <t>без врах. грошових коштів</t>
    </r>
  </si>
  <si>
    <t>Внутрішні</t>
  </si>
  <si>
    <t>Зовнішні</t>
  </si>
  <si>
    <t>Чисте взяття зобов’язань</t>
  </si>
  <si>
    <t>Чисте надходження грошових коштів від фінансової діяльності</t>
  </si>
  <si>
    <t>Чиста зміна запасів грошових коштів</t>
  </si>
  <si>
    <t>Статистична розбіжність</t>
  </si>
  <si>
    <r>
      <t>Довідково:</t>
    </r>
    <r>
      <rPr>
        <sz val="11"/>
        <rFont val="Times New Roman"/>
        <family val="1"/>
        <charset val="204"/>
      </rPr>
      <t xml:space="preserve"> </t>
    </r>
  </si>
  <si>
    <t>Загальні видатки готівкових коштів</t>
  </si>
  <si>
    <t>2024 рік</t>
  </si>
  <si>
    <t>…</t>
  </si>
  <si>
    <r>
      <t>Операції сектору загального державного управління</t>
    </r>
    <r>
      <rPr>
        <vertAlign val="superscript"/>
        <sz val="11"/>
        <rFont val="Times New Roman"/>
        <family val="1"/>
        <charset val="204"/>
      </rPr>
      <t>1</t>
    </r>
  </si>
  <si>
    <r>
      <rPr>
        <vertAlign val="superscript"/>
        <sz val="10"/>
        <rFont val="Times New Roman"/>
        <family val="1"/>
        <charset val="204"/>
      </rPr>
      <t>1</t>
    </r>
    <r>
      <rPr>
        <sz val="10"/>
        <color theme="1"/>
        <rFont val="Times New Roman"/>
        <family val="1"/>
        <charset val="204"/>
      </rPr>
      <t xml:space="preserve"> Дані наводяться за методологією МВФ (GFSM 2014)  у форматі Звіту про джерела та використання грошових коштів. Сектор загального державного управління включає центральні органи державного управління, місцеві органи державного управління фонди соціального страхування; без урахування тимчасово окупованих російською федерацією територій України.</t>
    </r>
  </si>
  <si>
    <t>Cash receipts from operating activities</t>
  </si>
  <si>
    <t xml:space="preserve">Taxes </t>
  </si>
  <si>
    <t xml:space="preserve">Social contributions </t>
  </si>
  <si>
    <t xml:space="preserve">Grants </t>
  </si>
  <si>
    <t>Other receipts</t>
  </si>
  <si>
    <t>Cash payments for operating activities</t>
  </si>
  <si>
    <t>Compensation of employees</t>
  </si>
  <si>
    <t>Purchases of goods and services</t>
  </si>
  <si>
    <t>Interest</t>
  </si>
  <si>
    <t>Subsidies</t>
  </si>
  <si>
    <t>Grants</t>
  </si>
  <si>
    <t>Social benefits</t>
  </si>
  <si>
    <t>Other payments</t>
  </si>
  <si>
    <t>Net cash outflow from investments in nonfinancial assets</t>
  </si>
  <si>
    <t>Purchases of nonfinancial assets</t>
  </si>
  <si>
    <t>Sales of nonfinancial assets</t>
  </si>
  <si>
    <t>Net incurrence of liabilities</t>
  </si>
  <si>
    <t>Domestic</t>
  </si>
  <si>
    <t>Foreign</t>
  </si>
  <si>
    <t>2025 рік</t>
  </si>
  <si>
    <t>FISCAL SECTOR</t>
  </si>
  <si>
    <t>Economic and Financial Data for UKRAINE</t>
  </si>
  <si>
    <t xml:space="preserve">The data shown in this page correspond to the data described on the International Monetary Fund’s Dissemination Standards Bulletin Board (DSBB) DSBB Home Page (http://dsbb.imf.org/). </t>
  </si>
  <si>
    <t>SDDS Data Category and Component</t>
  </si>
  <si>
    <t>Unit Description</t>
  </si>
  <si>
    <t>Q1</t>
  </si>
  <si>
    <t>Q4</t>
  </si>
  <si>
    <t>Q3</t>
  </si>
  <si>
    <t>Q2</t>
  </si>
  <si>
    <r>
      <t>General Government Operations</t>
    </r>
    <r>
      <rPr>
        <vertAlign val="superscript"/>
        <sz val="11"/>
        <rFont val="Times New Roman"/>
        <family val="1"/>
        <charset val="204"/>
      </rPr>
      <t>1</t>
    </r>
  </si>
  <si>
    <t>Net cash inflow from operating activities</t>
  </si>
  <si>
    <t>Cash surplus (+) / deficit (-)</t>
  </si>
  <si>
    <t>Net cash inflow from financing activities</t>
  </si>
  <si>
    <t>Net change in the stock of cash</t>
  </si>
  <si>
    <t>Statistical discrepancy</t>
  </si>
  <si>
    <t>Net acquisition of financial assets, excluding cash</t>
  </si>
  <si>
    <r>
      <t>Memorandum:</t>
    </r>
    <r>
      <rPr>
        <sz val="11"/>
        <rFont val="Times New Roman"/>
        <family val="1"/>
        <charset val="204"/>
      </rPr>
      <t xml:space="preserve"> </t>
    </r>
  </si>
  <si>
    <t>Total cash expenditure</t>
  </si>
  <si>
    <r>
      <rPr>
        <vertAlign val="superscript"/>
        <sz val="10"/>
        <rFont val="Times New Roman"/>
        <family val="1"/>
        <charset val="204"/>
      </rPr>
      <t>1</t>
    </r>
    <r>
      <rPr>
        <sz val="10"/>
        <color theme="1"/>
        <rFont val="Times New Roman"/>
        <family val="1"/>
        <charset val="204"/>
      </rPr>
      <t xml:space="preserve"> Data are in line with the GFSM 2014 IMF methodology in the format of the Statement of Sources and Uses of Cash. General Government Operations include data of Central Government, Local Government and Social Security Funds (SSF); does not cover data for the temporarily occupied by the russian federation territories of Ukraine. </t>
    </r>
  </si>
  <si>
    <t>UAH,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</si>
</sst>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charset val="238"/>
    </font>
    <font>
      <sz val="11"/>
      <color theme="1"/>
      <name val="Times New Roman"/>
      <family val="1"/>
      <charset val="204"/>
    </font>
    <font>
      <b/>
      <sz val="11"/>
      <name val="Times New Roman"/>
      <family val="1"/>
      <charset val="204"/>
    </font>
    <font>
      <sz val="11"/>
      <name val="Times New Roman"/>
      <family val="1"/>
      <charset val="204"/>
    </font>
    <font>
      <vertAlign val="superscript"/>
      <sz val="11"/>
      <name val="Times New Roman"/>
      <family val="1"/>
      <charset val="204"/>
    </font>
    <font>
      <b/>
      <i/>
      <sz val="11"/>
      <name val="Times New Roman"/>
      <family val="1"/>
      <charset val="204"/>
    </font>
    <font>
      <i/>
      <sz val="11"/>
      <name val="Times New Roman"/>
      <family val="1"/>
      <charset val="204"/>
    </font>
    <font>
      <sz val="10"/>
      <name val="Times New Roman"/>
      <family val="1"/>
      <charset val="204"/>
    </font>
    <font>
      <vertAlign val="superscript"/>
      <sz val="10"/>
      <name val="Times New Roman"/>
      <family val="1"/>
      <charset val="204"/>
    </font>
    <font>
      <i/>
      <sz val="10"/>
      <name val="Times New Roman"/>
      <family val="1"/>
      <charset val="204"/>
    </font>
    <font>
      <sz val="9"/>
      <color theme="1"/>
      <name val="Times New Roman"/>
      <family val="1"/>
      <charset val="204"/>
    </font>
    <font>
      <sz val="10"/>
      <color theme="1"/>
      <name val="Times New Roman"/>
      <family val="1"/>
      <charset val="204"/>
    </font>
    <font>
      <sz val="12"/>
      <color theme="1"/>
      <name val="Times New Roman"/>
      <family val="1"/>
      <charset val="204"/>
    </font>
    <font>
      <sz val="10"/>
      <name val="Arial"/>
      <family val="2"/>
      <charset val="238"/>
    </font>
    <font>
      <i/>
      <sz val="10"/>
      <color theme="1"/>
      <name val="Times New Roman"/>
      <family val="1"/>
      <charset val="204"/>
    </font>
    <font>
      <sz val="10"/>
      <name val="Arial"/>
      <family val="2"/>
    </font>
    <font>
      <b/>
      <sz val="12"/>
      <color theme="1"/>
      <name val="Times New Roman"/>
      <family val="1"/>
      <charset val="204"/>
    </font>
    <font>
      <u/>
      <sz val="11"/>
      <color theme="10"/>
      <name val="Arial"/>
      <family val="2"/>
      <charset val="238"/>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9">
    <border>
      <left/>
      <right/>
      <top/>
      <bottom/>
      <diagonal/>
    </border>
    <border>
      <left style="double">
        <color rgb="FF808080"/>
      </left>
      <right/>
      <top style="double">
        <color rgb="FF808080"/>
      </top>
      <bottom style="double">
        <color rgb="FF808080"/>
      </bottom>
      <diagonal/>
    </border>
    <border>
      <left/>
      <right/>
      <top style="double">
        <color rgb="FF808080"/>
      </top>
      <bottom style="double">
        <color rgb="FF808080"/>
      </bottom>
      <diagonal/>
    </border>
    <border>
      <left/>
      <right style="double">
        <color rgb="FF808080"/>
      </right>
      <top style="double">
        <color rgb="FF808080"/>
      </top>
      <bottom style="double">
        <color rgb="FF808080"/>
      </bottom>
      <diagonal/>
    </border>
    <border>
      <left style="double">
        <color rgb="FF808080"/>
      </left>
      <right style="double">
        <color rgb="FF808080"/>
      </right>
      <top style="double">
        <color rgb="FF808080"/>
      </top>
      <bottom/>
      <diagonal/>
    </border>
    <border>
      <left style="double">
        <color rgb="FF808080"/>
      </left>
      <right style="double">
        <color rgb="FF808080"/>
      </right>
      <top/>
      <bottom style="double">
        <color rgb="FF808080"/>
      </bottom>
      <diagonal/>
    </border>
    <border>
      <left/>
      <right style="double">
        <color rgb="FF808080"/>
      </right>
      <top/>
      <bottom style="double">
        <color rgb="FF808080"/>
      </bottom>
      <diagonal/>
    </border>
    <border>
      <left style="double">
        <color rgb="FF808080"/>
      </left>
      <right style="double">
        <color rgb="FF808080"/>
      </right>
      <top/>
      <bottom/>
      <diagonal/>
    </border>
    <border>
      <left/>
      <right/>
      <top/>
      <bottom style="double">
        <color rgb="FF808080"/>
      </bottom>
      <diagonal/>
    </border>
  </borders>
  <cellStyleXfs count="4">
    <xf numFmtId="0" fontId="0" fillId="0" borderId="0"/>
    <xf numFmtId="0" fontId="13" fillId="0" borderId="0"/>
    <xf numFmtId="0" fontId="15" fillId="0" borderId="0"/>
    <xf numFmtId="0" fontId="17" fillId="0" borderId="0" applyNumberFormat="0" applyFill="0" applyBorder="0" applyAlignment="0" applyProtection="0"/>
  </cellStyleXfs>
  <cellXfs count="38">
    <xf numFmtId="0" fontId="0" fillId="0" borderId="0" xfId="0"/>
    <xf numFmtId="0" fontId="1" fillId="0" borderId="0" xfId="0" applyFont="1"/>
    <xf numFmtId="0" fontId="3"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3" fillId="2" borderId="5" xfId="0" applyFont="1" applyFill="1" applyBorder="1" applyAlignment="1">
      <alignment vertical="center" wrapText="1"/>
    </xf>
    <xf numFmtId="0" fontId="6" fillId="2" borderId="7" xfId="0" applyFont="1" applyFill="1" applyBorder="1" applyAlignment="1">
      <alignment vertical="center" wrapText="1"/>
    </xf>
    <xf numFmtId="0" fontId="3" fillId="2" borderId="5" xfId="0" applyFont="1" applyFill="1" applyBorder="1" applyAlignment="1">
      <alignment horizontal="left" wrapText="1" indent="3"/>
    </xf>
    <xf numFmtId="164" fontId="2" fillId="2" borderId="6" xfId="0" applyNumberFormat="1" applyFont="1" applyFill="1" applyBorder="1" applyAlignment="1">
      <alignment horizontal="right" wrapText="1"/>
    </xf>
    <xf numFmtId="164" fontId="3" fillId="2" borderId="6" xfId="0" applyNumberFormat="1" applyFont="1" applyFill="1" applyBorder="1" applyAlignment="1">
      <alignment horizontal="right" wrapText="1"/>
    </xf>
    <xf numFmtId="0" fontId="6" fillId="2" borderId="7" xfId="0" applyFont="1" applyFill="1" applyBorder="1" applyAlignment="1">
      <alignment wrapText="1"/>
    </xf>
    <xf numFmtId="0" fontId="3" fillId="2" borderId="6" xfId="0" applyFont="1" applyFill="1" applyBorder="1" applyAlignment="1">
      <alignment horizontal="center" wrapText="1"/>
    </xf>
    <xf numFmtId="0" fontId="2" fillId="2" borderId="5" xfId="0" applyFont="1" applyFill="1" applyBorder="1" applyAlignment="1">
      <alignment horizontal="left" wrapText="1"/>
    </xf>
    <xf numFmtId="0" fontId="3" fillId="2" borderId="5" xfId="0" applyFont="1" applyFill="1" applyBorder="1" applyAlignment="1">
      <alignment horizontal="left" vertical="center" wrapText="1" indent="3"/>
    </xf>
    <xf numFmtId="164" fontId="9" fillId="2" borderId="6" xfId="0" applyNumberFormat="1" applyFont="1" applyFill="1" applyBorder="1" applyAlignment="1">
      <alignment horizontal="right" wrapText="1"/>
    </xf>
    <xf numFmtId="164" fontId="2" fillId="0" borderId="6" xfId="0" applyNumberFormat="1" applyFont="1" applyFill="1" applyBorder="1" applyAlignment="1">
      <alignment horizontal="right" wrapText="1"/>
    </xf>
    <xf numFmtId="164" fontId="7" fillId="2" borderId="6" xfId="0" applyNumberFormat="1" applyFont="1" applyFill="1" applyBorder="1" applyAlignment="1">
      <alignment horizontal="right" wrapText="1"/>
    </xf>
    <xf numFmtId="0" fontId="17" fillId="0" borderId="0" xfId="3"/>
    <xf numFmtId="0" fontId="2" fillId="2" borderId="6" xfId="0" applyFont="1" applyFill="1" applyBorder="1" applyAlignment="1">
      <alignment horizontal="center" vertical="center" wrapText="1"/>
    </xf>
    <xf numFmtId="0" fontId="3" fillId="2" borderId="5" xfId="0" applyFont="1" applyFill="1" applyBorder="1" applyAlignment="1">
      <alignment horizontal="left" wrapText="1"/>
    </xf>
    <xf numFmtId="0" fontId="12" fillId="0" borderId="8" xfId="0" applyFont="1" applyBorder="1" applyAlignment="1">
      <alignment horizontal="right"/>
    </xf>
    <xf numFmtId="0" fontId="7" fillId="0" borderId="0" xfId="0" applyFont="1" applyAlignment="1">
      <alignment horizontal="left" vertical="top" wrapText="1"/>
    </xf>
    <xf numFmtId="0" fontId="10" fillId="0" borderId="0" xfId="0" applyFont="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16" fillId="0" borderId="0" xfId="0" applyFont="1" applyAlignment="1">
      <alignment horizontal="center"/>
    </xf>
    <xf numFmtId="0" fontId="18" fillId="0" borderId="8" xfId="0" applyFont="1" applyBorder="1" applyAlignment="1">
      <alignment horizontal="left" vertical="top" wrapText="1"/>
    </xf>
    <xf numFmtId="0" fontId="14" fillId="0" borderId="8" xfId="0" applyFont="1" applyBorder="1" applyAlignment="1">
      <alignment horizontal="left" vertical="top" wrapText="1"/>
    </xf>
  </cellXfs>
  <cellStyles count="4">
    <cellStyle name="Normal" xfId="2" xr:uid="{8D0EB732-3D10-4855-B40D-7400F1968718}"/>
    <cellStyle name="Normal 2" xfId="1" xr:uid="{619CB848-E1FD-47B6-86F3-78344D62BC00}"/>
    <cellStyle name="Гіперпосилання" xfId="3"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orkflow/&#1055;&#1086;&#1085;&#1086;&#1084;&#1072;&#1088;&#1100;&#1086;&#1074;&#1072;/INDEX/EVD_15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gayduchenko\Local%20Settings\Temporary%20Internet%20Files\Content.Outlook\3TYNL71Z\&#1044;&#1083;&#1103;%20&#1086;&#1090;&#1087;&#1088;&#1072;&#1074;&#1082;&#1080;%20&#1074;%20&#1052;&#1042;&#106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DRAFTS\GO\IR\Tools\HF%20tools\GFS%20classification%20assistant\DMSDR1S-%233379462-v4-High%20Frequency%20Classification%20Assistant_%20August%2030_%2020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trugyb\AppData\Local\Microsoft\Windows\Temporary%20Internet%20Files\Content.Outlook\BBJ5H2BX\&#1041;&#1086;&#1088;&#1075;\Debt%2030.09.2017%20&#1084;&#1083;&#1088;&#107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mosp/29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00.81.80\temp%20marchenko\&#1052;&#1086;&#1080;%20&#1076;&#1086;&#1082;&#1091;&#1084;&#1077;&#1085;&#1090;&#1099;\vera\2_&#1072;&#1085;&#1072;&#1083;&#1080;&#1079;\&#1065;&#1054;&#1076;&#1077;&#1085;&#1082;&#1072;\&#1055;&#1045;&#1063;&#1040;&#1058;&#1068;\vera\&#1040;&#1085;&#1072;&#1083;&#1080;&#1079;&#1056;&#1077;&#1075;&#1080;&#1086;&#1085;\&#1045;&#1044;&#1085;&#1072;&#1096;&#107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032_kiu\ed\12\23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everyday\2000\09\2509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032KIU\WEEKLY\AINNA\ED\11\21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infin.local\user_profiles\&#1058;&#1082;&#1072;&#1095;&#1077;&#1085;&#1082;&#1086;%20&#1043;%20&#1060;\GFS\GFS%202017\&#1050;&#1086;&#1087;&#1110;&#1103;%20926GYQ14_2017%20eng%20(25.10.2018)finish%20Tkachenk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orkflow/000/Bodasuk_evryday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orkflow/analiz/PLAN/2005/BUDGET/&#1056;&#1040;&#1049;&#1054;&#1053;&#1048;/MISOB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orkflow/&#1047;&#1042;I&#1058;&#1053;I&#1057;&#1058;&#1068;/MODEL/2004/05/_mod04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fwn03p\sta\Documents%20and%20Settings\naustriaco\Local%20Settings\Temp\Tofe.2003PROTOTYPEFRIDA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43;&#1072;&#1081;&#1076;&#1091;&#1095;&#1077;&#1085;&#1082;&#1086;\GFS%20new\GFS%202024\GG_Q2024%20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trugyb\Local%20Settings\Temporary%20Internet%20Files\Content.Outlook\0SZE3T0R\GFSY%202014_Russian%2014.09.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gayduchenko\&#1056;&#1072;&#1073;&#1086;&#1095;&#1080;&#1081;%20&#1089;&#1090;&#1086;&#1083;\&#1057;&#1055;&#1047;%20&#1090;&#1091;&#109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fin.local\user_disk_D\&#1043;&#1072;&#1081;&#1076;&#1091;&#1095;&#1077;&#1085;&#1082;&#1086;%20&#1043;%20&#1042;\!!!&#1052;&#1086;&#1080;%20&#1076;&#1086;&#1082;&#1091;&#1084;&#1077;&#1085;&#1090;&#1099;_Minfin\&#1056;&#1040;&#1041;&#1054;&#1063;&#1040;&#1071;\&#1052;&#1042;&#1060;\&#1052;&#1042;&#1060;%20&#1090;&#1072;&#1073;&#1083;&#1080;&#1094;&#1099;\&#1052;&#1042;&#1060;%202019\GFS_Memorandum_2019_(21.05.2020)%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ayduchenko\Downloads\926GFHFB_2019_unlock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000-OLAP2\USERS10\&#1047;&#1042;&#1030;&#1058;&#1053;&#1030;&#1057;&#1058;&#1068;\&#1065;&#1054;&#1044;&#1045;&#1053;&#1050;&#1040;\08\Bodasuk_evryday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orkflow/50_05_Max_Plat/2006/2006_12/_070101_max_up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00.22.31\dep_doh\&#1040;&#1050;&#1062;&#1048;&#1047;&#1053;&#1048;&#1049;%20&#1055;&#1054;&#1044;&#1040;&#1058;&#1054;&#1050;\&#1065;&#1086;&#1084;&#1110;&#1089;&#1103;&#1095;&#1085;&#1110;%20&#1082;&#1085;&#1080;&#1075;&#1080;\2012&#1088;%207&#1084;\&#1050;&#1088;&#1080;&#10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
      <sheetName val="Reg"/>
      <sheetName val="Tax"/>
      <sheetName val="T(з)"/>
      <sheetName val="Т(м)"/>
      <sheetName val="T(д)"/>
      <sheetName val="R(з)"/>
      <sheetName val="R(м)"/>
      <sheetName val="R(v)"/>
      <sheetName val="R(приб)"/>
      <sheetName val="R(ПДВ)"/>
      <sheetName val="R(АЗз)"/>
      <sheetName val="R(АЗс)"/>
      <sheetName val="Факт"/>
      <sheetName val="mD"/>
      <sheetName val="mZ"/>
      <sheetName val="Лист1"/>
      <sheetName val="Лист2"/>
      <sheetName val="Лист3"/>
      <sheetName val="110100"/>
      <sheetName val="240603"/>
      <sheetName val="Факт_x0000__x0010_[EVD_1"/>
      <sheetName val="Факт?_x0010_[EVD_1"/>
    </sheetNames>
    <sheetDataSet>
      <sheetData sheetId="0" refreshError="1">
        <row r="34">
          <cell r="N34" t="str">
            <v>15.01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Instructions"/>
      <sheetName val="Glossary"/>
      <sheetName val="Stmt of Govt Operations"/>
      <sheetName val="Balance Sheet"/>
      <sheetName val="Sources &amp; Uses of Cash"/>
      <sheetName val="Report Form"/>
    </sheetNames>
    <sheetDataSet>
      <sheetData sheetId="0">
        <row r="8">
          <cell r="I8" t="str">
            <v>Ukraine</v>
          </cell>
        </row>
      </sheetData>
      <sheetData sheetId="1" refreshError="1"/>
      <sheetData sheetId="2" refreshError="1"/>
      <sheetData sheetId="3" refreshError="1"/>
      <sheetData sheetId="4" refreshError="1"/>
      <sheetData sheetId="5" refreshError="1"/>
      <sheetData sheetId="6">
        <row r="9">
          <cell r="I9" t="str">
            <v>BCG</v>
          </cell>
        </row>
        <row r="10">
          <cell r="I10" t="str">
            <v>Budgetary Central Government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over page"/>
      <sheetName val="CODE LIST"/>
      <sheetName val="SOURCE"/>
      <sheetName val="OperStat&amp;BalSht Q_BA"/>
      <sheetName val="OperStat&amp;BalSht Q_CG"/>
      <sheetName val="OperStat&amp;BalSht Q_GG"/>
      <sheetName val="Sources&amp;Uses of Cash Q_BA"/>
      <sheetName val="Sources&amp;Uses of Cash Q_CG"/>
      <sheetName val="Sources&amp;Uses of Cash Q_GG"/>
      <sheetName val="Source&amp;Uses of Cash M_BA"/>
      <sheetName val="Source&amp;Uses of Cash M_CG"/>
      <sheetName val="Source&amp;Uses of Cash M_GG"/>
    </sheetNames>
    <sheetDataSet>
      <sheetData sheetId="0"/>
      <sheetData sheetId="1"/>
      <sheetData sheetId="2">
        <row r="2">
          <cell r="N2" t="str">
            <v>Select</v>
          </cell>
        </row>
        <row r="3">
          <cell r="N3" t="str">
            <v>Not available</v>
          </cell>
        </row>
        <row r="4">
          <cell r="N4" t="str">
            <v>X (final)</v>
          </cell>
        </row>
        <row r="5">
          <cell r="N5" t="str">
            <v>P (preliminary)</v>
          </cell>
        </row>
        <row r="6">
          <cell r="N6" t="str">
            <v>F (forecast)</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_UAHD"/>
      <sheetName val="MK_USDD"/>
      <sheetName val="K_ALLD"/>
      <sheetName val="T_ALLD"/>
      <sheetName val="MTK2_UAH"/>
      <sheetName val="MTK2_USD"/>
      <sheetName val="DKT2"/>
      <sheetName val="MKT2_UAH"/>
      <sheetName val="MKT2_USD"/>
      <sheetName val="MT_UAHD"/>
      <sheetName val="MT_USDD"/>
      <sheetName val="MT_ALL"/>
      <sheetName val="MTM_ALL"/>
      <sheetName val="MK_ALL"/>
      <sheetName val="SRATED"/>
      <sheetName val="RATED"/>
      <sheetName val="RATEDS"/>
      <sheetName val="SRATE_M"/>
      <sheetName val="SRATE"/>
      <sheetName val="RATE_M"/>
      <sheetName val="RATE"/>
      <sheetName val="RATE_CMP"/>
      <sheetName val="CURD"/>
      <sheetName val="CURDS"/>
      <sheetName val="CUR_M"/>
      <sheetName val="CUR"/>
      <sheetName val="CUR_CMP"/>
      <sheetName val="CUR_M_EXT"/>
      <sheetName val="CUR_CMP_EXT"/>
      <sheetName val="DKT1"/>
      <sheetName val="DKRD"/>
      <sheetName val="DKR2DSTATE"/>
      <sheetName val="DKR2DGUAR"/>
      <sheetName val="DKR"/>
      <sheetName val="DKR2"/>
      <sheetName val="YT_ALL_USD_D"/>
      <sheetName val="YT_ALL_UAH_D"/>
      <sheetName val="YT_ALL_PER_D"/>
      <sheetName val="YT_ALL"/>
      <sheetName val="YTM_ALL_UAH_D"/>
      <sheetName val="YTM_ALL_USD_D"/>
      <sheetName val="YTM_ALL"/>
      <sheetName val="YKM_ALL_UAH_D"/>
      <sheetName val="YKM_ALL_USD_D"/>
      <sheetName val="YKM_ALL"/>
      <sheetName val="YK_ALL"/>
      <sheetName val="YKT2_UAH"/>
      <sheetName val="YKT2_USD"/>
      <sheetName val="KINDD"/>
      <sheetName val="KIND_CMP"/>
      <sheetName val="DTRD"/>
      <sheetName val="DTR"/>
      <sheetName val="DEBT_TERM1"/>
      <sheetName val="DEBT_TERM2"/>
      <sheetName val="DEBT_TERM"/>
      <sheetName val="K_ALL"/>
      <sheetName val="T_ALL"/>
      <sheetName val="YKT2_PRC"/>
      <sheetName val="TBL1"/>
      <sheetName val="DTK2"/>
      <sheetName val="DATA"/>
      <sheetName val="AVGRATE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4">
          <cell r="D4" t="str">
            <v>млрд. грн</v>
          </cell>
        </row>
      </sheetData>
      <sheetData sheetId="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теж місяць (фонди)"/>
      <sheetName val="Лист1"/>
      <sheetName val="ЗДМмісяць"/>
      <sheetName val="ДБ-ЗагСпецМ (Норбаз)"/>
      <sheetName val="ПлатОблMis"/>
      <sheetName val="Платеж Рік (фонди)"/>
      <sheetName val="ДБ-ЗагСпецРік (Норбаз)"/>
      <sheetName val="ЗДМРік"/>
      <sheetName val="ПлатОблРік"/>
      <sheetName val="Платеж місяць (МФУ)"/>
      <sheetName val="Платеж Рік (МФУ)"/>
      <sheetName val="НаказДПА"/>
      <sheetName val="розпис"/>
      <sheetName val="РозписОбл"/>
      <sheetName val="Надх"/>
      <sheetName val="Исход ЗФ(ЗБ)"/>
      <sheetName val="Исход СФ(ЗБ)"/>
      <sheetName val="Исход ЗФ "/>
      <sheetName val="Исход СФ "/>
      <sheetName val="Начни с меня"/>
      <sheetName val="контроль"/>
      <sheetName val="Авто"/>
      <sheetName val="додаток2"/>
      <sheetName val="reg"/>
      <sheetName val="Пе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C9" t="str">
            <v>Червень</v>
          </cell>
          <cell r="D9">
            <v>119</v>
          </cell>
          <cell r="F9">
            <v>19</v>
          </cell>
          <cell r="H9" t="str">
            <v>червня</v>
          </cell>
          <cell r="J9" t="str">
            <v>банківських</v>
          </cell>
        </row>
        <row r="10">
          <cell r="F10">
            <v>20</v>
          </cell>
        </row>
        <row r="11">
          <cell r="F11">
            <v>20</v>
          </cell>
        </row>
        <row r="12">
          <cell r="F12">
            <v>22</v>
          </cell>
        </row>
        <row r="13">
          <cell r="F13">
            <v>21</v>
          </cell>
        </row>
        <row r="14">
          <cell r="F14">
            <v>17</v>
          </cell>
        </row>
        <row r="15">
          <cell r="F15">
            <v>19</v>
          </cell>
        </row>
        <row r="16">
          <cell r="F16">
            <v>22</v>
          </cell>
        </row>
        <row r="17">
          <cell r="F17">
            <v>21</v>
          </cell>
        </row>
        <row r="18">
          <cell r="F18">
            <v>22</v>
          </cell>
        </row>
        <row r="19">
          <cell r="F19">
            <v>21</v>
          </cell>
        </row>
        <row r="20">
          <cell r="F20">
            <v>22</v>
          </cell>
        </row>
        <row r="21">
          <cell r="F21">
            <v>23</v>
          </cell>
        </row>
      </sheetData>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Ручн"/>
      <sheetName val="график (2)"/>
      <sheetName val="график"/>
      <sheetName val="Лист4"/>
      <sheetName val="Лист1"/>
      <sheetName val="Платеж місяць Му"/>
      <sheetName val="Платеж РікМУ"/>
      <sheetName val="Исход ЗФ "/>
      <sheetName val="Исход СФ "/>
      <sheetName val="ДМБ"/>
      <sheetName val="Лист3"/>
      <sheetName val="Платеж місяць (фонди)"/>
      <sheetName val="ЗДМмісяць"/>
      <sheetName val="ДБ-ЗагСпецМ (Норбаз)"/>
      <sheetName val="ПлатОблMis"/>
      <sheetName val="Платеж Рік (фонди)"/>
      <sheetName val="ДБ-ЗагСпецРік (Норбаз)"/>
      <sheetName val="ЗДМРік"/>
      <sheetName val="ПлатОблРік"/>
      <sheetName val="Платеж місяць (МФУ)"/>
      <sheetName val="Платеж Рік (МФУ)"/>
      <sheetName val="НаказДПА"/>
      <sheetName val="розпис"/>
      <sheetName val="РозписОбл"/>
      <sheetName val="Надх"/>
      <sheetName val="Исход ЗФ(ЗБ)"/>
      <sheetName val="Исход СФ(ЗБ)"/>
      <sheetName val="Начни с меня"/>
      <sheetName val="контроль"/>
      <sheetName val="Авто"/>
      <sheetName val="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6">
          <cell r="F16">
            <v>5</v>
          </cell>
        </row>
      </sheetData>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тежиМіс (-газ)"/>
      <sheetName val="ДБ-ЗагСпецМ (Норбаз)"/>
      <sheetName val="ЗДМмісяць"/>
      <sheetName val="ПлатежиРік (-газ)"/>
      <sheetName val="ДБ-ЗагСпецРік (Норбаз)"/>
      <sheetName val="ЗДМРік"/>
      <sheetName val="ПлатОблРік"/>
      <sheetName val="ПлатОблMis"/>
      <sheetName val="ДБ-ЗагСпецРік (Заст)"/>
      <sheetName val="ДБ-ЗагСпецМ (Заст)"/>
      <sheetName val="ПлатежиРік (-газ) (2)"/>
      <sheetName val="ПлатежиМіс (-газ) (2)"/>
      <sheetName val="ЗДМмісяць (2)"/>
      <sheetName val="ДБ-ЗагСпецРік (Норбаз) (МФ)"/>
      <sheetName val="ДБ-ЗагСпецМ (Норбаз) (МФ)"/>
      <sheetName val="НаказДПА"/>
      <sheetName val="розпис"/>
      <sheetName val="РозписОбл"/>
      <sheetName val="Исход ЗФ"/>
      <sheetName val="Исход СФ "/>
      <sheetName val="Надх"/>
      <sheetName val="контроль"/>
      <sheetName val="Начни с меня"/>
      <sheetName val="Авто"/>
      <sheetName val="Звіт"/>
      <sheetName val="Пер"/>
    </sheetNames>
    <sheetDataSet>
      <sheetData sheetId="0" refreshError="1"/>
      <sheetData sheetId="1" refreshError="1"/>
      <sheetData sheetId="2" refreshError="1">
        <row r="9">
          <cell r="A9">
            <v>1</v>
          </cell>
        </row>
        <row r="10">
          <cell r="A10" t="str">
            <v>АР Крим</v>
          </cell>
        </row>
        <row r="11">
          <cell r="A11" t="str">
            <v>Вінницька</v>
          </cell>
        </row>
        <row r="12">
          <cell r="A12" t="str">
            <v>Волинська</v>
          </cell>
        </row>
        <row r="13">
          <cell r="A13" t="str">
            <v>Дніпропетровська</v>
          </cell>
        </row>
        <row r="14">
          <cell r="A14" t="str">
            <v>Донецька</v>
          </cell>
        </row>
        <row r="15">
          <cell r="A15" t="str">
            <v xml:space="preserve">Житомирська </v>
          </cell>
        </row>
        <row r="16">
          <cell r="A16" t="str">
            <v xml:space="preserve">Закарпатська </v>
          </cell>
        </row>
        <row r="17">
          <cell r="A17" t="str">
            <v xml:space="preserve">Запорізька </v>
          </cell>
        </row>
        <row r="18">
          <cell r="A18" t="str">
            <v>Івано-Франківська</v>
          </cell>
        </row>
        <row r="19">
          <cell r="A19" t="str">
            <v xml:space="preserve">Київська </v>
          </cell>
        </row>
        <row r="20">
          <cell r="A20" t="str">
            <v>Кіровоградська</v>
          </cell>
        </row>
        <row r="21">
          <cell r="A21" t="str">
            <v xml:space="preserve">Луганська </v>
          </cell>
        </row>
        <row r="22">
          <cell r="A22" t="str">
            <v xml:space="preserve">Львівська </v>
          </cell>
        </row>
        <row r="23">
          <cell r="A23" t="str">
            <v xml:space="preserve">Миколаївська </v>
          </cell>
        </row>
        <row r="24">
          <cell r="A24" t="str">
            <v>Одеська</v>
          </cell>
        </row>
        <row r="25">
          <cell r="A25" t="str">
            <v>Полтавська</v>
          </cell>
        </row>
        <row r="26">
          <cell r="A26" t="str">
            <v>Рівненська</v>
          </cell>
        </row>
        <row r="27">
          <cell r="A27" t="str">
            <v xml:space="preserve">Сумська </v>
          </cell>
        </row>
        <row r="28">
          <cell r="A28" t="str">
            <v xml:space="preserve">Тернопільська </v>
          </cell>
        </row>
        <row r="29">
          <cell r="A29" t="str">
            <v>Харківська</v>
          </cell>
        </row>
        <row r="30">
          <cell r="A30" t="str">
            <v xml:space="preserve">Херсонська </v>
          </cell>
        </row>
        <row r="31">
          <cell r="A31" t="str">
            <v xml:space="preserve">Хмельницька </v>
          </cell>
        </row>
        <row r="32">
          <cell r="A32" t="str">
            <v xml:space="preserve">Черкаська </v>
          </cell>
        </row>
        <row r="33">
          <cell r="A33" t="str">
            <v>Чернівецька</v>
          </cell>
        </row>
        <row r="34">
          <cell r="A34" t="str">
            <v>Чернігівська</v>
          </cell>
        </row>
        <row r="35">
          <cell r="A35" t="str">
            <v>м.Київ</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бл"/>
      <sheetName val="основная(1)"/>
    </sheetNames>
    <sheetDataSet>
      <sheetData sheetId="0" refreshError="1">
        <row r="9">
          <cell r="D9">
            <v>722260.08</v>
          </cell>
          <cell r="F9">
            <v>708678.96499999997</v>
          </cell>
          <cell r="H9">
            <v>300403</v>
          </cell>
          <cell r="J9">
            <v>303348.99911000003</v>
          </cell>
        </row>
        <row r="10">
          <cell r="D10">
            <v>370924.64</v>
          </cell>
          <cell r="F10">
            <v>391001.64500000002</v>
          </cell>
          <cell r="H10">
            <v>245934</v>
          </cell>
          <cell r="J10">
            <v>245531.70048</v>
          </cell>
        </row>
        <row r="11">
          <cell r="D11">
            <v>216118.12</v>
          </cell>
          <cell r="F11">
            <v>286660.99</v>
          </cell>
          <cell r="H11">
            <v>143674</v>
          </cell>
          <cell r="J11">
            <v>194900.3689</v>
          </cell>
        </row>
        <row r="12">
          <cell r="D12">
            <v>1407550</v>
          </cell>
          <cell r="F12">
            <v>1485938.8220000002</v>
          </cell>
          <cell r="H12">
            <v>850322</v>
          </cell>
          <cell r="J12">
            <v>829357.81031999993</v>
          </cell>
        </row>
        <row r="13">
          <cell r="D13">
            <v>2001860.8</v>
          </cell>
          <cell r="F13">
            <v>2058033.882</v>
          </cell>
          <cell r="H13">
            <v>1324304</v>
          </cell>
          <cell r="J13">
            <v>1199444.1136899998</v>
          </cell>
        </row>
        <row r="14">
          <cell r="D14">
            <v>312820.12</v>
          </cell>
          <cell r="F14">
            <v>327044.99400000001</v>
          </cell>
          <cell r="H14">
            <v>224102</v>
          </cell>
          <cell r="J14">
            <v>215669.62339999998</v>
          </cell>
        </row>
        <row r="15">
          <cell r="D15">
            <v>254897.88</v>
          </cell>
          <cell r="F15">
            <v>265284.62800000003</v>
          </cell>
          <cell r="H15">
            <v>162833</v>
          </cell>
          <cell r="J15">
            <v>153855.85998000001</v>
          </cell>
        </row>
        <row r="16">
          <cell r="D16">
            <v>880061.6</v>
          </cell>
          <cell r="F16">
            <v>972937.60599999991</v>
          </cell>
          <cell r="H16">
            <v>585827</v>
          </cell>
          <cell r="J16">
            <v>602984.51368000009</v>
          </cell>
        </row>
        <row r="17">
          <cell r="D17">
            <v>430570.6</v>
          </cell>
          <cell r="F17">
            <v>411851.97700000001</v>
          </cell>
          <cell r="H17">
            <v>333724</v>
          </cell>
          <cell r="J17">
            <v>289894.68078999995</v>
          </cell>
        </row>
        <row r="18">
          <cell r="D18">
            <v>626007.19999999995</v>
          </cell>
          <cell r="F18">
            <v>595541.05300000007</v>
          </cell>
          <cell r="H18">
            <v>452262</v>
          </cell>
          <cell r="J18">
            <v>376384.05763999996</v>
          </cell>
        </row>
        <row r="19">
          <cell r="D19">
            <v>286933.68</v>
          </cell>
          <cell r="F19">
            <v>272937.163</v>
          </cell>
          <cell r="H19">
            <v>198577</v>
          </cell>
          <cell r="J19">
            <v>171298.86814000001</v>
          </cell>
        </row>
        <row r="20">
          <cell r="D20">
            <v>744628.72</v>
          </cell>
          <cell r="F20">
            <v>681472.35899999994</v>
          </cell>
          <cell r="H20">
            <v>480065</v>
          </cell>
          <cell r="J20">
            <v>395531.36479999998</v>
          </cell>
        </row>
        <row r="21">
          <cell r="D21">
            <v>973580.46</v>
          </cell>
          <cell r="F21">
            <v>1030925.8180000001</v>
          </cell>
          <cell r="H21">
            <v>749611</v>
          </cell>
          <cell r="J21">
            <v>730177.43311999994</v>
          </cell>
        </row>
        <row r="22">
          <cell r="D22">
            <v>406577.4</v>
          </cell>
          <cell r="F22">
            <v>452547.30300000001</v>
          </cell>
          <cell r="H22">
            <v>287875</v>
          </cell>
          <cell r="J22">
            <v>293426.48650999996</v>
          </cell>
        </row>
        <row r="23">
          <cell r="D23">
            <v>1061496.3999999999</v>
          </cell>
          <cell r="F23">
            <v>1132998.615</v>
          </cell>
          <cell r="H23">
            <v>697430</v>
          </cell>
          <cell r="J23">
            <v>708296.23404999997</v>
          </cell>
        </row>
        <row r="24">
          <cell r="D24">
            <v>1330480.68</v>
          </cell>
          <cell r="F24">
            <v>1227688.3290000001</v>
          </cell>
          <cell r="H24">
            <v>1130395</v>
          </cell>
          <cell r="J24">
            <v>991683.45705000008</v>
          </cell>
        </row>
        <row r="25">
          <cell r="D25">
            <v>266965.40000000002</v>
          </cell>
          <cell r="F25">
            <v>237275.921</v>
          </cell>
          <cell r="H25">
            <v>191157</v>
          </cell>
          <cell r="J25">
            <v>145179.56718000001</v>
          </cell>
        </row>
        <row r="26">
          <cell r="D26">
            <v>522546.2</v>
          </cell>
          <cell r="F26">
            <v>679070.99100000004</v>
          </cell>
          <cell r="H26">
            <v>402777</v>
          </cell>
          <cell r="J26">
            <v>530187.58403999999</v>
          </cell>
        </row>
        <row r="27">
          <cell r="D27">
            <v>195895.48</v>
          </cell>
          <cell r="F27">
            <v>187643.03099999999</v>
          </cell>
          <cell r="H27">
            <v>131938</v>
          </cell>
          <cell r="J27">
            <v>113490.58703</v>
          </cell>
        </row>
        <row r="28">
          <cell r="D28">
            <v>1566588.32</v>
          </cell>
          <cell r="F28">
            <v>1427244.463</v>
          </cell>
          <cell r="H28">
            <v>1195888</v>
          </cell>
          <cell r="J28">
            <v>984817.76769000001</v>
          </cell>
        </row>
        <row r="29">
          <cell r="D29">
            <v>259141.64</v>
          </cell>
          <cell r="F29">
            <v>241573.45299999998</v>
          </cell>
          <cell r="H29">
            <v>168118</v>
          </cell>
          <cell r="J29">
            <v>128503.45629</v>
          </cell>
        </row>
        <row r="30">
          <cell r="D30">
            <v>313822.64</v>
          </cell>
          <cell r="F30">
            <v>278089.11</v>
          </cell>
          <cell r="H30">
            <v>210966</v>
          </cell>
          <cell r="J30">
            <v>163079.07514999999</v>
          </cell>
        </row>
        <row r="31">
          <cell r="D31">
            <v>517633.96</v>
          </cell>
          <cell r="F31">
            <v>454034.429</v>
          </cell>
          <cell r="H31">
            <v>398267</v>
          </cell>
          <cell r="J31">
            <v>309339.63409999997</v>
          </cell>
        </row>
        <row r="32">
          <cell r="D32">
            <v>175719.46</v>
          </cell>
          <cell r="F32">
            <v>173179.59600000002</v>
          </cell>
          <cell r="H32">
            <v>108264</v>
          </cell>
          <cell r="J32">
            <v>94907.198210000002</v>
          </cell>
        </row>
        <row r="33">
          <cell r="D33">
            <v>451939.76</v>
          </cell>
          <cell r="F33">
            <v>525049.49100000004</v>
          </cell>
          <cell r="H33">
            <v>347925</v>
          </cell>
          <cell r="J33">
            <v>398246.22037</v>
          </cell>
        </row>
        <row r="34">
          <cell r="D34">
            <v>3772399.38</v>
          </cell>
          <cell r="F34">
            <v>4470366.45</v>
          </cell>
          <cell r="H34">
            <v>2265714</v>
          </cell>
          <cell r="J34">
            <v>2175668.9136699997</v>
          </cell>
        </row>
        <row r="35">
          <cell r="D35">
            <v>140578.38</v>
          </cell>
          <cell r="F35">
            <v>173062.55499999999</v>
          </cell>
          <cell r="H35">
            <v>82496</v>
          </cell>
          <cell r="J35">
            <v>99004.026769999997</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теж місяць (фонди)"/>
      <sheetName val="ЗДМмісяць"/>
      <sheetName val="ДБ-ЗагСпецМ (Норбаз)"/>
      <sheetName val="ПлатОблMis"/>
      <sheetName val="Платеж Рік (фонди)"/>
      <sheetName val="ЗДМРік"/>
      <sheetName val="ДБ-ЗагСпецРік (Норбаз)"/>
      <sheetName val="ПлатОблРік"/>
      <sheetName val="Платеж місяць (МФ)"/>
      <sheetName val="Платеж Рік (МФ)"/>
      <sheetName val="НаказДПА"/>
      <sheetName val="розпис"/>
      <sheetName val="РозписОбл"/>
      <sheetName val="Надх"/>
      <sheetName val="Исход ЗФ"/>
      <sheetName val="Исход СФ "/>
      <sheetName val="контроль"/>
      <sheetName val="Начни с меня"/>
      <sheetName val="Авто"/>
      <sheetName val="Macro1"/>
    </sheetNames>
    <sheetDataSet>
      <sheetData sheetId="0"/>
      <sheetData sheetId="1"/>
      <sheetData sheetId="2"/>
      <sheetData sheetId="3"/>
      <sheetData sheetId="4"/>
      <sheetData sheetId="5" refreshError="1">
        <row r="9">
          <cell r="E9">
            <v>6</v>
          </cell>
          <cell r="I9" t="str">
            <v>9</v>
          </cell>
        </row>
        <row r="10">
          <cell r="E10">
            <v>20111.171859999886</v>
          </cell>
          <cell r="I10">
            <v>539881.6</v>
          </cell>
        </row>
        <row r="11">
          <cell r="E11">
            <v>14906.911580000073</v>
          </cell>
          <cell r="I11">
            <v>372757.2</v>
          </cell>
        </row>
        <row r="12">
          <cell r="E12">
            <v>15295.856880000036</v>
          </cell>
          <cell r="I12">
            <v>167851.80000000002</v>
          </cell>
        </row>
        <row r="13">
          <cell r="E13">
            <v>86691.022290000226</v>
          </cell>
          <cell r="I13">
            <v>1386778.4000000001</v>
          </cell>
        </row>
        <row r="14">
          <cell r="E14">
            <v>-127008.20098999981</v>
          </cell>
          <cell r="I14">
            <v>1760473.1</v>
          </cell>
        </row>
        <row r="15">
          <cell r="E15">
            <v>22737.057430000161</v>
          </cell>
          <cell r="I15">
            <v>278777.90000000002</v>
          </cell>
        </row>
        <row r="16">
          <cell r="E16">
            <v>27061.254900000058</v>
          </cell>
          <cell r="I16">
            <v>193551.6</v>
          </cell>
        </row>
        <row r="17">
          <cell r="E17">
            <v>4682.4381499998271</v>
          </cell>
          <cell r="I17">
            <v>800151.60000000009</v>
          </cell>
        </row>
        <row r="18">
          <cell r="E18">
            <v>20140.296130000032</v>
          </cell>
          <cell r="I18">
            <v>298861.7</v>
          </cell>
        </row>
        <row r="19">
          <cell r="E19">
            <v>54604.83993999986</v>
          </cell>
          <cell r="I19">
            <v>636018.79999999993</v>
          </cell>
        </row>
        <row r="20">
          <cell r="E20">
            <v>7118.9591800000053</v>
          </cell>
          <cell r="I20">
            <v>142276.5</v>
          </cell>
        </row>
        <row r="21">
          <cell r="E21">
            <v>-15243.14877999993</v>
          </cell>
          <cell r="I21">
            <v>944201.8</v>
          </cell>
        </row>
        <row r="22">
          <cell r="E22">
            <v>45908.062750000274</v>
          </cell>
          <cell r="I22">
            <v>918894.20000000007</v>
          </cell>
        </row>
        <row r="23">
          <cell r="E23">
            <v>17334.944630000042</v>
          </cell>
          <cell r="I23">
            <v>359563.3</v>
          </cell>
        </row>
        <row r="24">
          <cell r="E24">
            <v>-1955.083299999591</v>
          </cell>
          <cell r="I24">
            <v>1143362.9000000001</v>
          </cell>
        </row>
        <row r="25">
          <cell r="E25">
            <v>-79894.369059999473</v>
          </cell>
          <cell r="I25">
            <v>1657050.6999999997</v>
          </cell>
        </row>
        <row r="26">
          <cell r="E26">
            <v>17095.404120000079</v>
          </cell>
          <cell r="I26">
            <v>288969.5</v>
          </cell>
        </row>
        <row r="27">
          <cell r="E27">
            <v>-31486.740209999727</v>
          </cell>
          <cell r="I27">
            <v>725720.10000000009</v>
          </cell>
        </row>
        <row r="28">
          <cell r="E28">
            <v>13914.171180000005</v>
          </cell>
          <cell r="I28">
            <v>159325.9</v>
          </cell>
        </row>
        <row r="29">
          <cell r="E29">
            <v>33790.021050000098</v>
          </cell>
          <cell r="I29">
            <v>1906524.8</v>
          </cell>
        </row>
        <row r="30">
          <cell r="E30">
            <v>-3704.5275200000033</v>
          </cell>
          <cell r="I30">
            <v>302457.5</v>
          </cell>
        </row>
        <row r="31">
          <cell r="E31">
            <v>14873.102710000123</v>
          </cell>
          <cell r="I31">
            <v>272185.30000000005</v>
          </cell>
        </row>
        <row r="32">
          <cell r="E32">
            <v>26082.531920000096</v>
          </cell>
          <cell r="I32">
            <v>313676.3</v>
          </cell>
        </row>
        <row r="33">
          <cell r="E33">
            <v>23213.836290000065</v>
          </cell>
          <cell r="I33">
            <v>132336.40000000002</v>
          </cell>
        </row>
        <row r="34">
          <cell r="E34">
            <v>13506.143180000014</v>
          </cell>
          <cell r="I34">
            <v>661116.69999999995</v>
          </cell>
        </row>
        <row r="35">
          <cell r="E35">
            <v>3247.2557699996978</v>
          </cell>
          <cell r="I35">
            <v>7479288.0999999996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Coverpage"/>
      <sheetName val="StatementI"/>
      <sheetName val="StatementII"/>
      <sheetName val="StatementIII"/>
      <sheetName val="StatementIV"/>
      <sheetName val="Table1"/>
      <sheetName val="Table2"/>
      <sheetName val="Table4"/>
      <sheetName val="Table5"/>
      <sheetName val="Table6"/>
      <sheetName val="Table6A"/>
      <sheetName val="Table6B"/>
      <sheetName val="Table7"/>
      <sheetName val="Table8A"/>
      <sheetName val="Table8B"/>
      <sheetName val="Table9"/>
      <sheetName val="Баланс ГР 2017"/>
      <sheetName val="Б-с ДБ 2017"/>
      <sheetName val="Table3"/>
      <sheetName val="ДБ борг (2017)"/>
      <sheetName val="Бс МБ"/>
      <sheetName val="Мб борг (2017)"/>
      <sheetName val="Data for Table 3 DB_MB (2017)"/>
      <sheetName val="Баланси_МБ-ДБ"/>
      <sheetName val="ЦП 2017 кв"/>
      <sheetName val="МБ фін-ня (2017)"/>
      <sheetName val="Баланси Фонди"/>
      <sheetName val="Фонди(2017)"/>
      <sheetName val="ДБ видатки ек (2017)"/>
      <sheetName val="МБ видатки ек (2017)"/>
      <sheetName val="ДБ доходи (2017)"/>
      <sheetName val="МБ доходи (2017)"/>
      <sheetName val="Укравтодор"/>
      <sheetName val="ГР Каса Деб кв"/>
      <sheetName val="СПЗ"/>
      <sheetName val="ГР 2016"/>
      <sheetName val="ДБ функ (2017)"/>
      <sheetName val="МБ функ (2017)"/>
      <sheetName val="Аркуш2"/>
      <sheetName val="Annex1"/>
      <sheetName val="Annex2"/>
      <sheetName val="Consolidation Checks"/>
      <sheetName val="OtherThanCashData Checks Report"/>
      <sheetName val="Cash Data Checks Report"/>
      <sheetName val="Report Form"/>
    </sheetNames>
    <sheetDataSet>
      <sheetData sheetId="0" refreshError="1"/>
      <sheetData sheetId="1">
        <row r="27">
          <cell r="I27" t="str">
            <v>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
      <sheetName val="Reg"/>
      <sheetName val="Tax"/>
      <sheetName val="T(з)"/>
      <sheetName val="T(д)"/>
      <sheetName val="R(з)"/>
      <sheetName val="R(д)"/>
      <sheetName val="А0"/>
      <sheetName val="А1"/>
      <sheetName val="Авсього"/>
      <sheetName val="Алк"/>
      <sheetName val="Наф"/>
      <sheetName val="Позики(1270)"/>
      <sheetName val="Газ"/>
      <sheetName val="Факт"/>
      <sheetName val="mD"/>
      <sheetName val="mZ"/>
      <sheetName val="Диаграмма1"/>
      <sheetName val="Рейтинг"/>
    </sheetNames>
    <sheetDataSet>
      <sheetData sheetId="0" refreshError="1">
        <row r="33">
          <cell r="N33" t="str">
            <v>СЕРПЕНЬ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_МБ"/>
      <sheetName val="Всього місцбюджет"/>
      <sheetName val="ЗФ місцбюджет"/>
      <sheetName val="СФ місцбюджет"/>
      <sheetName val="110100"/>
      <sheetName val="110200"/>
      <sheetName val="130100"/>
      <sheetName val="130300"/>
      <sheetName val="130500"/>
      <sheetName val="130501"/>
      <sheetName val="130502"/>
      <sheetName val="140601"/>
      <sheetName val="140609"/>
      <sheetName val="140611"/>
      <sheetName val="140700"/>
      <sheetName val="160100"/>
      <sheetName val="160400"/>
      <sheetName val="160500"/>
      <sheetName val="160501"/>
      <sheetName val="160502"/>
      <sheetName val="210805"/>
      <sheetName val="230301"/>
      <sheetName val="240603"/>
      <sheetName val="120200"/>
      <sheetName val="140715"/>
      <sheetName val="500800"/>
      <sheetName val="ДПА"/>
      <sheetName val="ум"/>
      <sheetName val="Пер"/>
    </sheetNames>
    <sheetDataSet>
      <sheetData sheetId="0"/>
      <sheetData sheetId="1"/>
      <sheetData sheetId="2"/>
      <sheetData sheetId="3"/>
      <sheetData sheetId="4" refreshError="1">
        <row r="8">
          <cell r="R8">
            <v>6602.8533333333326</v>
          </cell>
        </row>
      </sheetData>
      <sheetData sheetId="5" refreshError="1">
        <row r="8">
          <cell r="R8">
            <v>6.34</v>
          </cell>
        </row>
      </sheetData>
      <sheetData sheetId="6" refreshError="1">
        <row r="8">
          <cell r="R8">
            <v>38.35</v>
          </cell>
        </row>
      </sheetData>
      <sheetData sheetId="7" refreshError="1">
        <row r="8">
          <cell r="R8">
            <v>0</v>
          </cell>
        </row>
      </sheetData>
      <sheetData sheetId="8" refreshError="1">
        <row r="8">
          <cell r="R8">
            <v>453.50666666666666</v>
          </cell>
        </row>
      </sheetData>
      <sheetData sheetId="9" refreshError="1">
        <row r="8">
          <cell r="R8">
            <v>299.36</v>
          </cell>
        </row>
      </sheetData>
      <sheetData sheetId="10" refreshError="1">
        <row r="8">
          <cell r="R8">
            <v>154.14666666666668</v>
          </cell>
        </row>
      </sheetData>
      <sheetData sheetId="11" refreshError="1">
        <row r="8">
          <cell r="R8">
            <v>10.199999999999999</v>
          </cell>
        </row>
      </sheetData>
      <sheetData sheetId="12" refreshError="1">
        <row r="8">
          <cell r="R8">
            <v>0</v>
          </cell>
        </row>
      </sheetData>
      <sheetData sheetId="13" refreshError="1">
        <row r="8">
          <cell r="R8">
            <v>234.99101194318058</v>
          </cell>
        </row>
      </sheetData>
      <sheetData sheetId="14" refreshError="1">
        <row r="8">
          <cell r="R8">
            <v>107.07</v>
          </cell>
        </row>
      </sheetData>
      <sheetData sheetId="15" refreshError="1">
        <row r="8">
          <cell r="R8">
            <v>269.82</v>
          </cell>
        </row>
      </sheetData>
      <sheetData sheetId="16" refreshError="1">
        <row r="8">
          <cell r="R8">
            <v>32.83</v>
          </cell>
        </row>
      </sheetData>
      <sheetData sheetId="17" refreshError="1">
        <row r="8">
          <cell r="R8">
            <v>816.96999999999991</v>
          </cell>
        </row>
      </sheetData>
      <sheetData sheetId="18" refreshError="1">
        <row r="8">
          <cell r="R8">
            <v>503.56</v>
          </cell>
        </row>
      </sheetData>
      <sheetData sheetId="19" refreshError="1">
        <row r="8">
          <cell r="R8">
            <v>313.41000000000003</v>
          </cell>
        </row>
      </sheetData>
      <sheetData sheetId="20" refreshError="1">
        <row r="8">
          <cell r="R8">
            <v>0</v>
          </cell>
        </row>
      </sheetData>
      <sheetData sheetId="21" refreshError="1">
        <row r="8">
          <cell r="R8">
            <v>0</v>
          </cell>
        </row>
      </sheetData>
      <sheetData sheetId="22" refreshError="1">
        <row r="8">
          <cell r="R8">
            <v>6.33</v>
          </cell>
        </row>
      </sheetData>
      <sheetData sheetId="23"/>
      <sheetData sheetId="24"/>
      <sheetData sheetId="25"/>
      <sheetData sheetId="26"/>
      <sheetData sheetId="27"/>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нные"/>
      <sheetName val="D"/>
      <sheetName val="Налоги"/>
      <sheetName val="A4"/>
      <sheetName val="Области"/>
      <sheetName val="Отрасли"/>
      <sheetName val="Налоги-Области "/>
      <sheetName val="Налоги-Отрасли"/>
      <sheetName val="Области-Отрасли"/>
      <sheetName val="Неуплата-Налоги"/>
      <sheetName val="Неуплата-Области"/>
      <sheetName val="Vibor"/>
      <sheetName val="основная(1)"/>
      <sheetName val="Начни с меня"/>
    </sheetNames>
    <sheetDataSet>
      <sheetData sheetId="0"/>
      <sheetData sheetId="1" refreshError="1">
        <row r="7">
          <cell r="AC7" t="str">
            <v>2004</v>
          </cell>
        </row>
        <row r="8">
          <cell r="AC8" t="str">
            <v>до ДЕРЖАВНОГО бюджету</v>
          </cell>
        </row>
        <row r="9">
          <cell r="AC9" t="str">
            <v>СІЧЕНЬ-ТРАВЕНЬ</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F 2003GFS"/>
      <sheetName val="GFS TAB1"/>
      <sheetName val="GFS TAB2"/>
      <sheetName val="GFS TAB3"/>
      <sheetName val="PASSGFS"/>
      <sheetName val="TOFECO 2003"/>
      <sheetName val="REV 2003"/>
      <sheetName val="Sheet1"/>
      <sheetName val="CRB 2003"/>
      <sheetName val="CON 2003"/>
      <sheetName val="BLC 2003 T "/>
      <sheetName val="BLP 2003 T"/>
      <sheetName val="Exp-Data2003"/>
      <sheetName val="EXP 2003"/>
      <sheetName val="FExp-Min Detail2003"/>
      <sheetName val="FExp-Min Summary2003"/>
      <sheetName val="Priority sector 03"/>
      <sheetName val="LOAN 2003"/>
      <sheetName val="BLC 03"/>
      <sheetName val="BLP 03 (2)"/>
      <sheetName val="BLP 2003"/>
      <sheetName val="IFS2003"/>
      <sheetName val="Monthly grape"/>
      <sheetName val="Quarter grape"/>
      <sheetName val="Accu.Impl.grape"/>
      <sheetName val="FExp-Min Advance"/>
      <sheetName val="TOF '02 '01 (2)"/>
      <sheetName val="TOFECO '02 '01 (2)"/>
    </sheetNames>
    <sheetDataSet>
      <sheetData sheetId="0" refreshError="1"/>
      <sheetData sheetId="1" refreshError="1"/>
      <sheetData sheetId="2" refreshError="1"/>
      <sheetData sheetId="3" refreshError="1"/>
      <sheetData sheetId="4" refreshError="1">
        <row r="32">
          <cell r="U32">
            <v>81828.592180000007</v>
          </cell>
        </row>
        <row r="34">
          <cell r="E34">
            <v>112</v>
          </cell>
        </row>
        <row r="35">
          <cell r="E35">
            <v>1112</v>
          </cell>
        </row>
        <row r="36">
          <cell r="E36">
            <v>1112</v>
          </cell>
        </row>
        <row r="37">
          <cell r="E37">
            <v>1112</v>
          </cell>
        </row>
        <row r="38">
          <cell r="E38">
            <v>1113</v>
          </cell>
        </row>
        <row r="39">
          <cell r="E39">
            <v>1112</v>
          </cell>
        </row>
        <row r="40">
          <cell r="E40">
            <v>1113</v>
          </cell>
        </row>
        <row r="41">
          <cell r="E41">
            <v>1113</v>
          </cell>
        </row>
        <row r="42">
          <cell r="E42">
            <v>1131</v>
          </cell>
        </row>
        <row r="44">
          <cell r="E44">
            <v>1134</v>
          </cell>
        </row>
        <row r="46">
          <cell r="E46">
            <v>11413</v>
          </cell>
        </row>
        <row r="47">
          <cell r="E47">
            <v>11413</v>
          </cell>
        </row>
        <row r="48">
          <cell r="E48">
            <v>11411</v>
          </cell>
        </row>
        <row r="49">
          <cell r="E49">
            <v>11411</v>
          </cell>
        </row>
        <row r="50">
          <cell r="E50">
            <v>11411</v>
          </cell>
        </row>
        <row r="51">
          <cell r="E51">
            <v>11411</v>
          </cell>
        </row>
        <row r="52">
          <cell r="E52">
            <v>11452</v>
          </cell>
        </row>
        <row r="53">
          <cell r="E53">
            <v>1142</v>
          </cell>
        </row>
        <row r="54">
          <cell r="E54">
            <v>1142</v>
          </cell>
        </row>
        <row r="55">
          <cell r="E55">
            <v>1142</v>
          </cell>
        </row>
        <row r="56">
          <cell r="E56">
            <v>11451</v>
          </cell>
        </row>
        <row r="57">
          <cell r="E57">
            <v>1142</v>
          </cell>
        </row>
        <row r="58">
          <cell r="E58">
            <v>11411</v>
          </cell>
        </row>
        <row r="59">
          <cell r="E59">
            <v>11411</v>
          </cell>
        </row>
        <row r="61">
          <cell r="E61">
            <v>1151</v>
          </cell>
        </row>
        <row r="62">
          <cell r="E62">
            <v>1151</v>
          </cell>
        </row>
        <row r="63">
          <cell r="E63">
            <v>1151</v>
          </cell>
        </row>
        <row r="64">
          <cell r="E64">
            <v>1151</v>
          </cell>
        </row>
        <row r="65">
          <cell r="E65">
            <v>1151</v>
          </cell>
        </row>
        <row r="67">
          <cell r="E67">
            <v>1152</v>
          </cell>
        </row>
        <row r="68">
          <cell r="E68">
            <v>1152</v>
          </cell>
        </row>
        <row r="69">
          <cell r="E69">
            <v>1152</v>
          </cell>
        </row>
        <row r="70">
          <cell r="E70" t="str">
            <v>????</v>
          </cell>
        </row>
        <row r="71">
          <cell r="E71">
            <v>1152</v>
          </cell>
        </row>
        <row r="72">
          <cell r="E72">
            <v>1156</v>
          </cell>
        </row>
        <row r="74">
          <cell r="E74">
            <v>116</v>
          </cell>
        </row>
        <row r="75">
          <cell r="E75">
            <v>116</v>
          </cell>
        </row>
        <row r="76">
          <cell r="E76">
            <v>1151</v>
          </cell>
        </row>
        <row r="77">
          <cell r="E77">
            <v>116</v>
          </cell>
        </row>
        <row r="80">
          <cell r="E80">
            <v>1415</v>
          </cell>
        </row>
        <row r="81">
          <cell r="E81">
            <v>1415</v>
          </cell>
        </row>
        <row r="82">
          <cell r="E82">
            <v>1415</v>
          </cell>
        </row>
        <row r="83">
          <cell r="E83">
            <v>1415</v>
          </cell>
        </row>
        <row r="84">
          <cell r="E84">
            <v>1415</v>
          </cell>
        </row>
        <row r="85">
          <cell r="E85">
            <v>9998</v>
          </cell>
        </row>
        <row r="86">
          <cell r="E86">
            <v>9998</v>
          </cell>
        </row>
        <row r="87">
          <cell r="E87">
            <v>9998</v>
          </cell>
        </row>
        <row r="88">
          <cell r="E88">
            <v>1412</v>
          </cell>
        </row>
        <row r="89">
          <cell r="E89">
            <v>1422</v>
          </cell>
        </row>
        <row r="90">
          <cell r="E90">
            <v>1421</v>
          </cell>
        </row>
        <row r="91">
          <cell r="E91">
            <v>9998</v>
          </cell>
        </row>
        <row r="92">
          <cell r="E92">
            <v>1423</v>
          </cell>
        </row>
        <row r="93">
          <cell r="E93">
            <v>1421</v>
          </cell>
        </row>
        <row r="94">
          <cell r="E94">
            <v>1421</v>
          </cell>
        </row>
        <row r="95">
          <cell r="E95">
            <v>1421</v>
          </cell>
        </row>
        <row r="96">
          <cell r="E96">
            <v>1421</v>
          </cell>
        </row>
        <row r="97">
          <cell r="E97">
            <v>1421</v>
          </cell>
        </row>
        <row r="98">
          <cell r="E98">
            <v>1421</v>
          </cell>
        </row>
        <row r="99">
          <cell r="E99">
            <v>1412</v>
          </cell>
        </row>
        <row r="100">
          <cell r="E100">
            <v>1415</v>
          </cell>
        </row>
        <row r="101">
          <cell r="E101">
            <v>1415</v>
          </cell>
        </row>
        <row r="102">
          <cell r="E102">
            <v>9998</v>
          </cell>
        </row>
        <row r="103">
          <cell r="E103">
            <v>9998</v>
          </cell>
        </row>
        <row r="104">
          <cell r="E104">
            <v>1422</v>
          </cell>
        </row>
        <row r="105">
          <cell r="E105">
            <v>9998</v>
          </cell>
        </row>
        <row r="106">
          <cell r="E106">
            <v>9998</v>
          </cell>
        </row>
        <row r="107">
          <cell r="E107">
            <v>9999</v>
          </cell>
        </row>
        <row r="108">
          <cell r="E108">
            <v>1422</v>
          </cell>
        </row>
        <row r="109">
          <cell r="E109">
            <v>1422</v>
          </cell>
        </row>
        <row r="111">
          <cell r="E111">
            <v>1421</v>
          </cell>
        </row>
        <row r="112">
          <cell r="E112">
            <v>145</v>
          </cell>
        </row>
        <row r="113">
          <cell r="E113">
            <v>145</v>
          </cell>
        </row>
        <row r="114">
          <cell r="E114">
            <v>9998</v>
          </cell>
        </row>
        <row r="116">
          <cell r="E116">
            <v>1413</v>
          </cell>
        </row>
        <row r="117">
          <cell r="E117">
            <v>1421</v>
          </cell>
        </row>
        <row r="118">
          <cell r="E118">
            <v>1423</v>
          </cell>
        </row>
        <row r="119">
          <cell r="E119">
            <v>1423</v>
          </cell>
        </row>
        <row r="120">
          <cell r="E120">
            <v>1422</v>
          </cell>
        </row>
        <row r="121">
          <cell r="E121">
            <v>9998</v>
          </cell>
        </row>
        <row r="122">
          <cell r="E122">
            <v>9998</v>
          </cell>
        </row>
        <row r="123">
          <cell r="E123">
            <v>1422</v>
          </cell>
        </row>
        <row r="124">
          <cell r="E124">
            <v>1422</v>
          </cell>
        </row>
        <row r="125">
          <cell r="E125">
            <v>9998</v>
          </cell>
        </row>
        <row r="126">
          <cell r="E126">
            <v>1422</v>
          </cell>
        </row>
        <row r="127">
          <cell r="E127">
            <v>1422</v>
          </cell>
        </row>
        <row r="128">
          <cell r="E128">
            <v>1422</v>
          </cell>
        </row>
        <row r="129">
          <cell r="E129">
            <v>1422</v>
          </cell>
        </row>
        <row r="130">
          <cell r="E130">
            <v>1422</v>
          </cell>
        </row>
        <row r="131">
          <cell r="E131">
            <v>1422</v>
          </cell>
        </row>
        <row r="132">
          <cell r="E132">
            <v>9998</v>
          </cell>
        </row>
        <row r="133">
          <cell r="E133">
            <v>9998</v>
          </cell>
        </row>
        <row r="134">
          <cell r="E134">
            <v>9998</v>
          </cell>
        </row>
        <row r="135">
          <cell r="E135">
            <v>9998</v>
          </cell>
        </row>
        <row r="136">
          <cell r="E136">
            <v>9998</v>
          </cell>
        </row>
        <row r="137">
          <cell r="E137">
            <v>9998</v>
          </cell>
        </row>
        <row r="138">
          <cell r="E138">
            <v>1423</v>
          </cell>
        </row>
        <row r="139">
          <cell r="E139">
            <v>1422</v>
          </cell>
        </row>
        <row r="140">
          <cell r="E140">
            <v>9998</v>
          </cell>
        </row>
        <row r="141">
          <cell r="E141">
            <v>145</v>
          </cell>
        </row>
        <row r="142">
          <cell r="E142">
            <v>9998</v>
          </cell>
        </row>
        <row r="143">
          <cell r="E143">
            <v>9998</v>
          </cell>
        </row>
        <row r="144">
          <cell r="E144">
            <v>145</v>
          </cell>
        </row>
        <row r="147">
          <cell r="E147">
            <v>145</v>
          </cell>
        </row>
        <row r="161">
          <cell r="E161">
            <v>1312</v>
          </cell>
        </row>
        <row r="173">
          <cell r="E173">
            <v>3314</v>
          </cell>
        </row>
        <row r="175">
          <cell r="E175">
            <v>3314</v>
          </cell>
        </row>
        <row r="177">
          <cell r="E177">
            <v>3314</v>
          </cell>
        </row>
        <row r="204">
          <cell r="E204">
            <v>3318</v>
          </cell>
        </row>
        <row r="211">
          <cell r="E211">
            <v>211</v>
          </cell>
        </row>
        <row r="212">
          <cell r="E212">
            <v>22</v>
          </cell>
        </row>
        <row r="213">
          <cell r="E213">
            <v>263</v>
          </cell>
        </row>
        <row r="214">
          <cell r="E214">
            <v>9997</v>
          </cell>
        </row>
        <row r="215">
          <cell r="E215">
            <v>24</v>
          </cell>
        </row>
        <row r="216">
          <cell r="E216">
            <v>25</v>
          </cell>
        </row>
        <row r="217">
          <cell r="E217">
            <v>272</v>
          </cell>
        </row>
        <row r="218">
          <cell r="E218">
            <v>282</v>
          </cell>
        </row>
        <row r="219">
          <cell r="E219">
            <v>282</v>
          </cell>
        </row>
        <row r="220">
          <cell r="E220">
            <v>282</v>
          </cell>
        </row>
        <row r="222">
          <cell r="E222">
            <v>31</v>
          </cell>
        </row>
        <row r="223">
          <cell r="E223">
            <v>31</v>
          </cell>
        </row>
        <row r="224">
          <cell r="E224">
            <v>31</v>
          </cell>
        </row>
        <row r="225">
          <cell r="E225">
            <v>31</v>
          </cell>
        </row>
        <row r="226">
          <cell r="E226">
            <v>3314</v>
          </cell>
        </row>
        <row r="244">
          <cell r="E244">
            <v>3324</v>
          </cell>
        </row>
        <row r="299">
          <cell r="E299" t="str">
            <v>??????</v>
          </cell>
        </row>
        <row r="1508">
          <cell r="E1508">
            <v>3212</v>
          </cell>
        </row>
        <row r="1545">
          <cell r="E1545">
            <v>3212</v>
          </cell>
        </row>
        <row r="1546">
          <cell r="E1546">
            <v>3312</v>
          </cell>
        </row>
        <row r="1564">
          <cell r="E1564">
            <v>9996</v>
          </cell>
        </row>
        <row r="1596">
          <cell r="E1596">
            <v>9996</v>
          </cell>
        </row>
        <row r="1597">
          <cell r="E1597">
            <v>9996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Б"/>
      <sheetName val="Cash "/>
      <sheetName val="GG"/>
      <sheetName val="unPUBLISHed"/>
      <sheetName val="PUBLISH"/>
      <sheetName val="GG_cash"/>
      <sheetName val="Check"/>
      <sheetName val="SSF_cash_2024"/>
      <sheetName val="1.Revenue"/>
      <sheetName val="RevUpdate"/>
      <sheetName val="1.Revenue !new!"/>
      <sheetName val="2. Expenses"/>
      <sheetName val="3.1.NFA"/>
      <sheetName val="3.2.FA_short"/>
      <sheetName val="ДБ НФА Таб 3"/>
      <sheetName val="Dox1Q22"/>
      <sheetName val="Dox2Q22"/>
      <sheetName val="Ek1Q22"/>
      <sheetName val="Ek2Q22"/>
      <sheetName val="Metadata ЗБ"/>
      <sheetName val="Metadata Фонди"/>
      <sheetName val="3.2.FA"/>
    </sheetNames>
    <sheetDataSet>
      <sheetData sheetId="0"/>
      <sheetData sheetId="1"/>
      <sheetData sheetId="2"/>
      <sheetData sheetId="3"/>
      <sheetData sheetId="4"/>
      <sheetData sheetId="5">
        <row r="6">
          <cell r="M6">
            <v>866333.25332583999</v>
          </cell>
        </row>
        <row r="7">
          <cell r="M7">
            <v>493532.68172646005</v>
          </cell>
          <cell r="N7">
            <v>474791.86879230995</v>
          </cell>
          <cell r="O7">
            <v>507841.8720454899</v>
          </cell>
          <cell r="P7">
            <v>557525.27089399006</v>
          </cell>
        </row>
        <row r="8">
          <cell r="M8">
            <v>120401</v>
          </cell>
          <cell r="N8">
            <v>139145.10000000003</v>
          </cell>
          <cell r="O8">
            <v>138377.20000000001</v>
          </cell>
          <cell r="P8">
            <v>157317.29999999999</v>
          </cell>
        </row>
        <row r="9">
          <cell r="M9">
            <v>133463.64285182999</v>
          </cell>
          <cell r="N9">
            <v>161098.98247738997</v>
          </cell>
          <cell r="O9">
            <v>373551.28116069012</v>
          </cell>
          <cell r="P9">
            <v>404115.70965849003</v>
          </cell>
        </row>
        <row r="10">
          <cell r="M10">
            <v>118935.92874754991</v>
          </cell>
          <cell r="N10">
            <v>146912.33936073995</v>
          </cell>
          <cell r="O10">
            <v>89824.488325189959</v>
          </cell>
          <cell r="P10">
            <v>119453.49557413005</v>
          </cell>
        </row>
        <row r="12">
          <cell r="M12">
            <v>349903.85077021999</v>
          </cell>
          <cell r="N12">
            <v>403132.48364540999</v>
          </cell>
          <cell r="O12">
            <v>389435.85419147013</v>
          </cell>
          <cell r="P12">
            <v>450520.43215497991</v>
          </cell>
        </row>
        <row r="13">
          <cell r="M13">
            <v>250013.26915079</v>
          </cell>
          <cell r="N13">
            <v>371621.78849445994</v>
          </cell>
          <cell r="O13">
            <v>324650.58274174004</v>
          </cell>
          <cell r="P13">
            <v>541378.78234630008</v>
          </cell>
        </row>
        <row r="14">
          <cell r="M14">
            <v>44965.827669099999</v>
          </cell>
          <cell r="N14">
            <v>90397.983397640026</v>
          </cell>
          <cell r="O14">
            <v>78408.613980149996</v>
          </cell>
          <cell r="P14">
            <v>91238.807574419974</v>
          </cell>
        </row>
        <row r="15">
          <cell r="M15">
            <v>92248.238136279993</v>
          </cell>
          <cell r="N15">
            <v>93029.220066839989</v>
          </cell>
          <cell r="O15">
            <v>101273.28008008003</v>
          </cell>
          <cell r="P15">
            <v>242995.85437448003</v>
          </cell>
        </row>
        <row r="16">
          <cell r="M16">
            <v>16.869593390000002</v>
          </cell>
          <cell r="N16">
            <v>17.482783860000001</v>
          </cell>
          <cell r="O16">
            <v>301.19938695999997</v>
          </cell>
          <cell r="P16">
            <v>297.57945749000004</v>
          </cell>
        </row>
        <row r="17">
          <cell r="M17">
            <v>272059.30778527004</v>
          </cell>
          <cell r="N17">
            <v>270110.05319395999</v>
          </cell>
          <cell r="O17">
            <v>264650.89878572</v>
          </cell>
          <cell r="P17">
            <v>334741.24124762003</v>
          </cell>
        </row>
        <row r="18">
          <cell r="M18">
            <v>7273.3939797000003</v>
          </cell>
          <cell r="N18">
            <v>25037.577603469999</v>
          </cell>
          <cell r="O18">
            <v>57132.74819826</v>
          </cell>
          <cell r="P18">
            <v>100915.25508596</v>
          </cell>
        </row>
        <row r="21">
          <cell r="M21">
            <v>32728.387941549998</v>
          </cell>
          <cell r="N21">
            <v>50279.54204960999</v>
          </cell>
          <cell r="O21">
            <v>52247.765544840004</v>
          </cell>
          <cell r="P21">
            <v>113739.53248568997</v>
          </cell>
        </row>
        <row r="22">
          <cell r="M22">
            <v>1306.5304536199999</v>
          </cell>
          <cell r="N22">
            <v>1155.9907155700002</v>
          </cell>
          <cell r="O22">
            <v>1334.6752126700003</v>
          </cell>
          <cell r="P22">
            <v>4136.3725889199995</v>
          </cell>
        </row>
        <row r="25">
          <cell r="M25">
            <v>-2217.9513966499944</v>
          </cell>
          <cell r="N25">
            <v>-4196.4543339599622</v>
          </cell>
          <cell r="O25">
            <v>-2428.4512023699936</v>
          </cell>
          <cell r="P25">
            <v>12167.668483920001</v>
          </cell>
        </row>
        <row r="26">
          <cell r="M26">
            <v>0</v>
          </cell>
          <cell r="N26">
            <v>0</v>
          </cell>
          <cell r="O26">
            <v>0</v>
          </cell>
          <cell r="P26">
            <v>0</v>
          </cell>
        </row>
        <row r="28">
          <cell r="M28">
            <v>29083.90046972</v>
          </cell>
          <cell r="N28">
            <v>25074.335220060006</v>
          </cell>
          <cell r="O28">
            <v>77817.693608060043</v>
          </cell>
          <cell r="P28">
            <v>122882.50348285987</v>
          </cell>
        </row>
        <row r="29">
          <cell r="M29">
            <v>336456.20835078001</v>
          </cell>
          <cell r="N29">
            <v>103060.58119842997</v>
          </cell>
          <cell r="O29">
            <v>180363.59402086999</v>
          </cell>
          <cell r="P29">
            <v>526435.1556220901</v>
          </cell>
        </row>
        <row r="31">
          <cell r="M31">
            <v>186188.69897030998</v>
          </cell>
          <cell r="N31">
            <v>-248190.47894568997</v>
          </cell>
          <cell r="O31">
            <v>103438.31247446996</v>
          </cell>
          <cell r="P31">
            <v>3870.6546101700387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over page"/>
      <sheetName val="StatementII_Cash"/>
      <sheetName val="Table1_C"/>
      <sheetName val="Table2_C"/>
      <sheetName val="Table3_C"/>
      <sheetName val="Table4_C"/>
      <sheetName val="Table5_C"/>
      <sheetName val="Table6_2013"/>
      <sheetName val="Table6_C (2014)"/>
      <sheetName val="Б-с ДБУ 2014"/>
      <sheetName val="ГР 2014"/>
      <sheetName val="Б-с МБ 2014"/>
      <sheetName val="Table7_C"/>
      <sheetName val="Table8_C"/>
      <sheetName val="Table9_C"/>
      <sheetName val="Annex1"/>
      <sheetName val="Annex2"/>
      <sheetName val="GFS CODES VLOOKUP"/>
      <sheetName val="SOURCE EA"/>
      <sheetName val="Баланси ДБ+МБ"/>
      <sheetName val="Баланси ДБ+МБ (2014)"/>
      <sheetName val="ДБ доходи (2014 кв)"/>
      <sheetName val="МБ доходи (2014 кв)"/>
      <sheetName val="Баланси Фонди"/>
      <sheetName val="ДБ видатки ек (2014 кв)"/>
      <sheetName val="МБ видатки ек (2014 кв)"/>
      <sheetName val="ДБ функ (2014 кв)"/>
      <sheetName val="МБ функ (2014 кв)"/>
      <sheetName val="ДБ фін-ня (2014 кв)"/>
      <sheetName val="МБ фін-ня (2014)"/>
      <sheetName val="ДБ борг (2014)"/>
      <sheetName val="Мб борг (2014)"/>
      <sheetName val="Data for Table 3 DB (2014)"/>
      <sheetName val="ФСС"/>
      <sheetName val="SOURCE SG"/>
      <sheetName val="SOURCE CG"/>
      <sheetName val="КОНСОЛІДАЦІЯ МБ"/>
      <sheetName val="SOURCE GG"/>
      <sheetName val="SOURCE NFPC"/>
      <sheetName val="SOURCE CN"/>
      <sheetName val="SOURCE NFPS"/>
      <sheetName val="StatementI_Accrual"/>
      <sheetName val="Table1_A"/>
      <sheetName val="Table2_A"/>
      <sheetName val="Table3_A"/>
      <sheetName val="Table4_A"/>
      <sheetName val="Table5_A"/>
      <sheetName val="Table6_A"/>
      <sheetName val="Table7_A"/>
      <sheetName val="Table8_A"/>
      <sheetName val="Table9_A"/>
      <sheetName val="Data for Table 6 (MB) 2013"/>
      <sheetName val="Data for Table 6 (DB) 2013"/>
      <sheetName val="Заб-ть"/>
      <sheetName val="CODE LIST"/>
      <sheetName val="Лист1"/>
      <sheetName val="Аркуш1"/>
      <sheetName val="Аркуш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2">
          <cell r="A242">
            <v>30000000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  REVENUE [11 + 12 + 13 + 14]</v>
          </cell>
          <cell r="M3" t="str">
            <v>A1:  ДОХОДЫ [11 + 12 + 13 + 14]</v>
          </cell>
          <cell r="O3" t="str">
            <v>1:  ДОХОДЫ [11 + 12 + 13 + 14]</v>
          </cell>
        </row>
        <row r="4">
          <cell r="A4" t="str">
            <v>11:  Налоги  [111 + 112 + 113 + 114 + 115 + 116]</v>
          </cell>
          <cell r="M4" t="str">
            <v>A11:  Налоги  [111 + 112 + 113 + 114 + 115 + 116]</v>
          </cell>
          <cell r="O4" t="str">
            <v>11:  Налоги  [111 + 112 + 113 + 114 + 115 + 116]</v>
          </cell>
        </row>
        <row r="5">
          <cell r="A5" t="str">
            <v>111:  Налоги на доходы, прибыль и прирост капитала [1111 + 1112 + 1113]</v>
          </cell>
          <cell r="M5" t="str">
            <v>A111:  Налоги на доходы, прибыль и прирост капитала [1111 + 1112 + 1113]</v>
          </cell>
          <cell r="O5" t="str">
            <v>111:  Налоги на доходы, прибыль и прирост капитала [1111 + 1112 + 1113]</v>
          </cell>
        </row>
        <row r="6">
          <cell r="A6" t="str">
            <v xml:space="preserve">1111:  Уплачиваемые физическими лицами </v>
          </cell>
          <cell r="M6" t="str">
            <v xml:space="preserve">A1111:  Уплачиваемые физическими лицами </v>
          </cell>
          <cell r="O6" t="str">
            <v xml:space="preserve">1111:  Уплачиваемые физическими лицами </v>
          </cell>
        </row>
        <row r="7">
          <cell r="A7" t="str">
            <v xml:space="preserve">1112:  Уплачиваемые корпорациями и др. предприятиями </v>
          </cell>
          <cell r="M7" t="str">
            <v xml:space="preserve">A1112:  Уплачиваемые корпорациями и др. предприятиями </v>
          </cell>
          <cell r="O7" t="str">
            <v xml:space="preserve">1112:  Уплачиваемые корпорациями и др. предприятиями </v>
          </cell>
        </row>
        <row r="8">
          <cell r="A8" t="str">
            <v>1113:  Не распределяемые по категориям</v>
          </cell>
          <cell r="M8" t="str">
            <v>A1113:  Не распределяемые по категориям</v>
          </cell>
          <cell r="O8" t="str">
            <v>1113:  Не распределяемые по категориям</v>
          </cell>
        </row>
        <row r="9">
          <cell r="A9" t="str">
            <v xml:space="preserve">112:  Налоги на фонд зарплаты и рабочую силу </v>
          </cell>
          <cell r="M9" t="str">
            <v xml:space="preserve">A112:  Налоги на фонд зарплаты и рабочую силу </v>
          </cell>
          <cell r="O9" t="str">
            <v xml:space="preserve">112:  Налоги на фонд зарплаты и рабочую силу </v>
          </cell>
        </row>
        <row r="10">
          <cell r="A10" t="str">
            <v>113:  Налоги на собственность [1131 + 1132 + 1133 + 1134 + 1135 + 1136]</v>
          </cell>
          <cell r="M10" t="str">
            <v>A113:  Налоги на собственность [1131 + 1132 + 1133 + 1134 + 1135 + 1136]</v>
          </cell>
          <cell r="O10" t="str">
            <v>113:  Налоги на собственность [1131 + 1132 + 1133 + 1134 + 1135 + 1136]</v>
          </cell>
        </row>
        <row r="11">
          <cell r="A11" t="str">
            <v xml:space="preserve">1131:  Периодич. налоги на недвижимое имущество </v>
          </cell>
          <cell r="M11" t="str">
            <v xml:space="preserve">A1131:  Периодич. налоги на недвижимое имущество </v>
          </cell>
          <cell r="O11" t="str">
            <v xml:space="preserve">1131:  Периодич. налоги на недвижимое имущество </v>
          </cell>
        </row>
        <row r="12">
          <cell r="A12" t="str">
            <v xml:space="preserve">1132:  Периодич. налоги на чистую ст-ть имущества </v>
          </cell>
          <cell r="M12" t="str">
            <v xml:space="preserve">A1132:  Периодич. налоги на чистую ст-ть имущества </v>
          </cell>
          <cell r="O12" t="str">
            <v xml:space="preserve">1132:  Периодич. налоги на чистую ст-ть имущества </v>
          </cell>
        </row>
        <row r="13">
          <cell r="A13" t="str">
            <v>1133:  Налоги на наследуемое им-во, наследство и дарение</v>
          </cell>
          <cell r="M13" t="str">
            <v>A1133:  Налоги на наследуемое им-во, наследство и дарение</v>
          </cell>
          <cell r="O13" t="str">
            <v>1133:  Налоги на наследуемое им-во, наследство и дарение</v>
          </cell>
        </row>
        <row r="14">
          <cell r="A14" t="str">
            <v xml:space="preserve">1134:  Налоги на финансовые операции и операции с капиталом </v>
          </cell>
          <cell r="M14" t="str">
            <v xml:space="preserve">A1134:  Налоги на финансовые операции и операции с капиталом </v>
          </cell>
          <cell r="O14" t="str">
            <v xml:space="preserve">1134:  Налоги на финансовые операции и операции с капиталом </v>
          </cell>
        </row>
        <row r="15">
          <cell r="A15" t="str">
            <v xml:space="preserve">1135:  Другие непериодич. налоги на собственность </v>
          </cell>
          <cell r="M15" t="str">
            <v xml:space="preserve">A1135:  Другие непериодич. налоги на собственность </v>
          </cell>
          <cell r="O15" t="str">
            <v xml:space="preserve">1135:  Другие непериодич. налоги на собственность </v>
          </cell>
        </row>
        <row r="16">
          <cell r="A16" t="str">
            <v>1136:  Другие периодич. налоги на собственность</v>
          </cell>
          <cell r="M16" t="str">
            <v>A1136:  Другие периодич. налоги на собственность</v>
          </cell>
          <cell r="O16" t="str">
            <v>1136:  Другие периодич. налоги на собственность</v>
          </cell>
        </row>
        <row r="17">
          <cell r="A17" t="str">
            <v xml:space="preserve">114:  Налоги на товары и услуги </v>
          </cell>
          <cell r="M17" t="str">
            <v xml:space="preserve">A114:  Налоги на товары и услуги </v>
          </cell>
          <cell r="O17" t="str">
            <v xml:space="preserve">114:  Налоги на товары и услуги </v>
          </cell>
        </row>
        <row r="18">
          <cell r="A18" t="str">
            <v>1141:  Общие налоги на товары и услуги  [11411 + 11412 + 11413]</v>
          </cell>
          <cell r="M18" t="str">
            <v>A1141:  Общие налоги на товары и услуги  [11411 + 11412 + 11413]</v>
          </cell>
          <cell r="O18" t="str">
            <v>1141:  Общие налоги на товары и услуги  [11411 + 11412 + 11413]</v>
          </cell>
        </row>
        <row r="19">
          <cell r="A19" t="str">
            <v xml:space="preserve">11411:  Налоги на добавленную стоимость </v>
          </cell>
          <cell r="M19" t="str">
            <v xml:space="preserve">A11411:  Налоги на добавленную стоимость </v>
          </cell>
          <cell r="O19" t="str">
            <v xml:space="preserve">11411:  Налоги на добавленную стоимость </v>
          </cell>
        </row>
        <row r="20">
          <cell r="A20" t="str">
            <v xml:space="preserve">11412:  Налоги с продаж </v>
          </cell>
          <cell r="M20" t="str">
            <v xml:space="preserve">A11412:  Налоги с продаж </v>
          </cell>
          <cell r="O20" t="str">
            <v xml:space="preserve">11412:  Налоги с продаж </v>
          </cell>
        </row>
        <row r="21">
          <cell r="A21" t="str">
            <v xml:space="preserve">11413:  Налоги с оборота и др. общие налоги на товары и услуги </v>
          </cell>
          <cell r="M21" t="str">
            <v xml:space="preserve">A11413:  Налоги с оборота и др. общие налоги на товары и услуги </v>
          </cell>
          <cell r="O21" t="str">
            <v xml:space="preserve">11413:  Налоги с оборота и др. общие налоги на товары и услуги </v>
          </cell>
        </row>
        <row r="22">
          <cell r="A22" t="str">
            <v>1142:  Акцизы</v>
          </cell>
          <cell r="M22" t="str">
            <v>A1142:  Акцизы</v>
          </cell>
          <cell r="O22" t="str">
            <v>1142:  Акцизы</v>
          </cell>
        </row>
        <row r="23">
          <cell r="A23" t="str">
            <v xml:space="preserve">1143:  Прибыль фискальных монополий </v>
          </cell>
          <cell r="M23" t="str">
            <v xml:space="preserve">A1143:  Прибыль фискальных монополий </v>
          </cell>
          <cell r="O23" t="str">
            <v xml:space="preserve">1143:  Прибыль фискальных монополий </v>
          </cell>
        </row>
        <row r="24">
          <cell r="A24" t="str">
            <v>1144:  Налоги на специфические услуги</v>
          </cell>
          <cell r="M24" t="str">
            <v>A1144:  Налоги на специфические услуги</v>
          </cell>
          <cell r="O24" t="str">
            <v>1144:  Налоги на специфические услуги</v>
          </cell>
        </row>
        <row r="25">
          <cell r="A25" t="str">
            <v xml:space="preserve">1145:  Налоги на использование товаров и на разрешение на их использование </v>
          </cell>
          <cell r="M25" t="str">
            <v xml:space="preserve">A1145:  Налоги на использование товаров и на разрешение на их использование </v>
          </cell>
          <cell r="O25" t="str">
            <v xml:space="preserve">1145:  Налоги на использование товаров и на разрешение на их использование </v>
          </cell>
        </row>
        <row r="26">
          <cell r="A26" t="str">
            <v xml:space="preserve">11451:  Налоги на автотранспортные средства </v>
          </cell>
          <cell r="M26" t="str">
            <v xml:space="preserve">A11451:  Налоги на автотранспортные средства </v>
          </cell>
          <cell r="O26" t="str">
            <v xml:space="preserve">11451:  Налоги на автотранспортные средства </v>
          </cell>
        </row>
        <row r="27">
          <cell r="A27" t="str">
            <v xml:space="preserve">11452:  Другие </v>
          </cell>
          <cell r="M27" t="str">
            <v xml:space="preserve">A11452:  Другие </v>
          </cell>
          <cell r="O27" t="str">
            <v xml:space="preserve">11452:  Другие </v>
          </cell>
        </row>
        <row r="28">
          <cell r="A28" t="str">
            <v>1146:  Другие налоги на товары и услуги.</v>
          </cell>
          <cell r="M28" t="str">
            <v>A1146:  Другие налоги на товары и услуги.</v>
          </cell>
          <cell r="O28" t="str">
            <v>1146:  Другие налоги на товары и услуги.</v>
          </cell>
        </row>
        <row r="29">
          <cell r="A29" t="str">
            <v>115:  Налоги на международную торговлю и операции [1151 + 1152 + 1153 + 1154 + 1155 + 1156]</v>
          </cell>
          <cell r="M29" t="str">
            <v>A115:  Налоги на международную торговлю и операции [1151 + 1152 + 1153 + 1154 + 1155 + 1156]</v>
          </cell>
          <cell r="O29" t="str">
            <v>115:  Налоги на международную торговлю и операции [1151 + 1152 + 1153 + 1154 + 1155 + 1156]</v>
          </cell>
        </row>
        <row r="30">
          <cell r="A30" t="str">
            <v>1151:  Таможенные и другие импортные пошлины</v>
          </cell>
          <cell r="M30" t="str">
            <v>A1151:  Таможенные и другие импортные пошлины</v>
          </cell>
          <cell r="O30" t="str">
            <v>1151:  Таможенные и другие импортные пошлины</v>
          </cell>
        </row>
        <row r="31">
          <cell r="A31" t="str">
            <v xml:space="preserve">1152:  Налоги на экспорт </v>
          </cell>
          <cell r="M31" t="str">
            <v xml:space="preserve">A1152:  Налоги на экспорт </v>
          </cell>
          <cell r="O31" t="str">
            <v xml:space="preserve">1152:  Налоги на экспорт </v>
          </cell>
        </row>
        <row r="32">
          <cell r="A32" t="str">
            <v xml:space="preserve">1153:  Прибыль экспортных или импортных монополий </v>
          </cell>
          <cell r="M32" t="str">
            <v xml:space="preserve">A1153:  Прибыль экспортных или импортных монополий </v>
          </cell>
          <cell r="O32" t="str">
            <v xml:space="preserve">1153:  Прибыль экспортных или импортных монополий </v>
          </cell>
        </row>
        <row r="33">
          <cell r="A33" t="str">
            <v xml:space="preserve">1154:  Курсовая прибыль </v>
          </cell>
          <cell r="M33" t="str">
            <v xml:space="preserve">A1154:  Курсовая прибыль </v>
          </cell>
          <cell r="O33" t="str">
            <v xml:space="preserve">1154:  Курсовая прибыль </v>
          </cell>
        </row>
        <row r="34">
          <cell r="A34" t="str">
            <v>1155:  Налоги на операции с ин. валютой</v>
          </cell>
          <cell r="M34" t="str">
            <v>A1155:  Налоги на операции с ин. валютой</v>
          </cell>
          <cell r="O34" t="str">
            <v>1155:  Налоги на операции с ин. валютой</v>
          </cell>
        </row>
        <row r="35">
          <cell r="A35" t="str">
            <v>1156:  Другие налоги на межд. торговлю и операции</v>
          </cell>
          <cell r="M35" t="str">
            <v>A1156:  Другие налоги на межд. торговлю и операции</v>
          </cell>
          <cell r="O35" t="str">
            <v>1156:  Другие налоги на межд. торговлю и операции</v>
          </cell>
        </row>
        <row r="36">
          <cell r="A36" t="str">
            <v xml:space="preserve">116:  Другие налоги </v>
          </cell>
          <cell r="M36" t="str">
            <v xml:space="preserve">A116:  Другие налоги </v>
          </cell>
          <cell r="O36" t="str">
            <v xml:space="preserve">116:  Другие налоги </v>
          </cell>
        </row>
        <row r="37">
          <cell r="A37" t="str">
            <v>12:  Взносы/отчисления на социальные нужды [121 + 122]</v>
          </cell>
          <cell r="M37" t="str">
            <v>A12:  Взносы/отчисления на социальные нужды [121 + 122]</v>
          </cell>
          <cell r="O37" t="str">
            <v>12:  Взносы/отчисления на социальные нужды [121 + 122]</v>
          </cell>
        </row>
        <row r="38">
          <cell r="A38" t="str">
            <v>121:  Взносы/отчисления на социальное обеспечение [1211 + 1212 + 1213 + 1214]</v>
          </cell>
          <cell r="M38" t="str">
            <v>A121:  Взносы/отчисления на социальное обеспечение [1211 + 1212 + 1213 + 1214]</v>
          </cell>
          <cell r="O38" t="str">
            <v>121:  Взносы/отчисления на социальное обеспечение [1211 + 1212 + 1213 + 1214]</v>
          </cell>
        </row>
        <row r="39">
          <cell r="A39" t="str">
            <v>1211:  Взносы работников</v>
          </cell>
          <cell r="M39" t="str">
            <v>A1211:  Взносы работников</v>
          </cell>
          <cell r="O39" t="str">
            <v>1211:  Взносы работников</v>
          </cell>
        </row>
        <row r="40">
          <cell r="A40" t="str">
            <v>1212:  Отчисления работодателей</v>
          </cell>
          <cell r="M40" t="str">
            <v>A1212:  Отчисления работодателей</v>
          </cell>
          <cell r="O40" t="str">
            <v>1212:  Отчисления работодателей</v>
          </cell>
        </row>
        <row r="41">
          <cell r="A41" t="str">
            <v xml:space="preserve">1213:  Отчисления лиц, работающих не по найму, или незанятых </v>
          </cell>
          <cell r="M41" t="str">
            <v xml:space="preserve">A1213:  Отчисления лиц, работающих не по найму, или незанятых </v>
          </cell>
          <cell r="O41" t="str">
            <v xml:space="preserve">1213:  Отчисления лиц, работающих не по найму, или незанятых </v>
          </cell>
        </row>
        <row r="42">
          <cell r="A42" t="str">
            <v xml:space="preserve">1214:  Не распределяемые по категориям взносы/отчисления </v>
          </cell>
          <cell r="M42" t="str">
            <v xml:space="preserve">A1214:  Не распределяемые по категориям взносы/отчисления </v>
          </cell>
          <cell r="O42" t="str">
            <v xml:space="preserve">1214:  Не распределяемые по категориям взносы/отчисления </v>
          </cell>
        </row>
        <row r="43">
          <cell r="A43" t="str">
            <v>122:  Другие взносы/отчисления на социальные нужды [1221 + 1222 + 1223]</v>
          </cell>
          <cell r="M43" t="str">
            <v>A122:  Другие взносы/отчисления на социальные нужды [1221 + 1222 + 1223]</v>
          </cell>
          <cell r="O43" t="str">
            <v>122:  Другие взносы/отчисления на социальные нужды [1221 + 1222 + 1223]</v>
          </cell>
        </row>
        <row r="44">
          <cell r="A44" t="str">
            <v>1221:  Взносы работников</v>
          </cell>
          <cell r="M44" t="str">
            <v>A1221:  Взносы работников</v>
          </cell>
          <cell r="O44" t="str">
            <v>1221:  Взносы работников</v>
          </cell>
        </row>
        <row r="45">
          <cell r="A45" t="str">
            <v>1222:  Отчисления работодателей</v>
          </cell>
          <cell r="M45" t="str">
            <v>A1222:  Отчисления работодателей</v>
          </cell>
          <cell r="O45" t="str">
            <v>1222:  Отчисления работодателей</v>
          </cell>
        </row>
        <row r="46">
          <cell r="A46" t="str">
            <v xml:space="preserve">1223:  Условно исчисленные взносы/отчисления </v>
          </cell>
          <cell r="M46" t="str">
            <v xml:space="preserve">A1223:  Условно исчисленные взносы/отчисления </v>
          </cell>
          <cell r="O46" t="str">
            <v xml:space="preserve">1223:  Условно исчисленные взносы/отчисления </v>
          </cell>
        </row>
        <row r="47">
          <cell r="A47" t="str">
            <v>13:  Гранты [131 + 132 + 133]</v>
          </cell>
          <cell r="M47" t="str">
            <v>A13:  Гранты [131 + 132 + 133]</v>
          </cell>
          <cell r="O47" t="str">
            <v>13:  Гранты [131 + 132 + 133]</v>
          </cell>
        </row>
        <row r="48">
          <cell r="A48" t="str">
            <v>131:  От правительств иностранных государств [1311 + 1312]</v>
          </cell>
          <cell r="M48" t="str">
            <v>A131:  От правительств иностранных государств [1311 + 1312]</v>
          </cell>
          <cell r="O48" t="str">
            <v>131:  От правительств иностранных государств [1311 + 1312]</v>
          </cell>
        </row>
        <row r="49">
          <cell r="A49" t="str">
            <v xml:space="preserve">1311:  От правительств иностранных государств:  Текущие </v>
          </cell>
          <cell r="M49" t="str">
            <v xml:space="preserve">A1311:  От правительств иностранных государств:  Текущие </v>
          </cell>
          <cell r="O49" t="str">
            <v xml:space="preserve">1311:  От правительств иностранных государств:  Текущие </v>
          </cell>
        </row>
        <row r="50">
          <cell r="A50" t="str">
            <v xml:space="preserve">1312:  От правительств иностранных государств:  Капитальные </v>
          </cell>
          <cell r="M50" t="str">
            <v xml:space="preserve">A1312:  От правительств иностранных государств:  Капитальные </v>
          </cell>
          <cell r="O50" t="str">
            <v xml:space="preserve">1312:  От правительств иностранных государств:  Капитальные </v>
          </cell>
        </row>
        <row r="51">
          <cell r="A51" t="str">
            <v>132:  От международных организаций [1321 + 1322]</v>
          </cell>
          <cell r="M51" t="str">
            <v>A132:  От международных организаций [1321 + 1322]</v>
          </cell>
          <cell r="O51" t="str">
            <v>132:  От международных организаций [1321 + 1322]</v>
          </cell>
        </row>
        <row r="52">
          <cell r="A52" t="str">
            <v xml:space="preserve">1321:  От международных организаций:  Текущие </v>
          </cell>
          <cell r="M52" t="str">
            <v xml:space="preserve">A1321:  От международных организаций:  Текущие </v>
          </cell>
          <cell r="O52" t="str">
            <v xml:space="preserve">1321:  От международных организаций:  Текущие </v>
          </cell>
        </row>
        <row r="53">
          <cell r="A53" t="str">
            <v xml:space="preserve">1322:  От международных организаций:  Капитальные </v>
          </cell>
          <cell r="M53" t="str">
            <v xml:space="preserve">A1322:  От международных организаций:  Капитальные </v>
          </cell>
          <cell r="O53" t="str">
            <v xml:space="preserve">1322:  От международных организаций:  Капитальные </v>
          </cell>
        </row>
        <row r="54">
          <cell r="A54" t="str">
            <v>133:  От других единиц сектора гос. управления [1331 + 1332]</v>
          </cell>
          <cell r="M54" t="str">
            <v>A133:  От других единиц сектора гос. управления [1331 + 1332]</v>
          </cell>
          <cell r="O54" t="str">
            <v>133:  От других единиц сектора гос. управления [1331 + 1332]</v>
          </cell>
        </row>
        <row r="55">
          <cell r="A55" t="str">
            <v xml:space="preserve">1331:  От других единиц сектора гос. управления :  Текущие </v>
          </cell>
          <cell r="M55" t="str">
            <v xml:space="preserve">A1331:  От других единиц сектора гос. управления :  Текущие </v>
          </cell>
          <cell r="O55" t="str">
            <v xml:space="preserve">1331:  От других единиц сектора гос. управления :  Текущие </v>
          </cell>
        </row>
        <row r="56">
          <cell r="A56" t="str">
            <v xml:space="preserve">1332:  От других единиц сектора гос. управления :  Капитальные </v>
          </cell>
          <cell r="M56" t="str">
            <v xml:space="preserve">A1332:  От других единиц сектора гос. управления :  Капитальные </v>
          </cell>
          <cell r="O56" t="str">
            <v xml:space="preserve">1332:  От других единиц сектора гос. управления :  Капитальные </v>
          </cell>
        </row>
        <row r="57">
          <cell r="A57" t="str">
            <v>14:  Другие доходы [141 + 142 + 143 + 144 + 145]</v>
          </cell>
          <cell r="M57" t="str">
            <v>A14:  Другие доходы [141 + 142 + 143 + 144 + 145]</v>
          </cell>
          <cell r="O57" t="str">
            <v>14:  Другие доходы [141 + 142 + 143 + 144 + 145]</v>
          </cell>
        </row>
        <row r="58">
          <cell r="A58" t="str">
            <v>141:  Доходы от собственности  [1411 + 1412 + 1413 + 1414 + 1415]</v>
          </cell>
          <cell r="M58" t="str">
            <v>A141:  Доходы от собственности  [1411 + 1412 + 1413 + 1414 + 1415]</v>
          </cell>
          <cell r="O58" t="str">
            <v>141:  Доходы от собственности  [1411 + 1412 + 1413 + 1414 + 1415]</v>
          </cell>
        </row>
        <row r="59">
          <cell r="A59" t="str">
            <v xml:space="preserve">1411:  Проценты </v>
          </cell>
          <cell r="M59" t="str">
            <v xml:space="preserve">A1411:  Проценты </v>
          </cell>
          <cell r="O59" t="str">
            <v xml:space="preserve">1411:  Проценты </v>
          </cell>
        </row>
        <row r="60">
          <cell r="A60" t="str">
            <v xml:space="preserve">1412:  Дивиденды </v>
          </cell>
          <cell r="M60" t="str">
            <v xml:space="preserve">A1412:  Дивиденды </v>
          </cell>
          <cell r="O60" t="str">
            <v xml:space="preserve">1412:  Дивиденды </v>
          </cell>
        </row>
        <row r="61">
          <cell r="A61" t="str">
            <v>1413:  Отчисления из доходов квазикорпораций</v>
          </cell>
          <cell r="M61" t="str">
            <v>A1413:  Отчисления из доходов квазикорпораций</v>
          </cell>
          <cell r="O61" t="str">
            <v>1413:  Отчисления из доходов квазикорпораций</v>
          </cell>
        </row>
        <row r="62">
          <cell r="A62" t="str">
            <v xml:space="preserve">1414:  Доходы от собств-ти, вмененные держателям полисов </v>
          </cell>
          <cell r="M62" t="str">
            <v xml:space="preserve">A1414:  Доходы от собств-ти, вмененные держателям полисов </v>
          </cell>
          <cell r="O62" t="str">
            <v xml:space="preserve">1414:  Доходы от собств-ти, вмененные держателям полисов </v>
          </cell>
        </row>
        <row r="63">
          <cell r="A63" t="str">
            <v xml:space="preserve">1415:  Рента </v>
          </cell>
          <cell r="M63" t="str">
            <v xml:space="preserve">A1415:  Рента </v>
          </cell>
          <cell r="O63" t="str">
            <v xml:space="preserve">1415:  Рента </v>
          </cell>
        </row>
        <row r="64">
          <cell r="A64" t="str">
            <v>142:  Продажа товаров и услуг [1421 + 1422 + 1423 + 1424]</v>
          </cell>
          <cell r="M64" t="str">
            <v>A142:  Продажа товаров и услуг [1421 + 1422 + 1423 + 1424]</v>
          </cell>
          <cell r="O64" t="str">
            <v>142:  Продажа товаров и услуг [1421 + 1422 + 1423 + 1424]</v>
          </cell>
        </row>
        <row r="65">
          <cell r="A65" t="str">
            <v xml:space="preserve">1421:  Продажи, осуществляемые рыночными заведениями </v>
          </cell>
          <cell r="M65" t="str">
            <v xml:space="preserve">A1421:  Продажи, осуществляемые рыночными заведениями </v>
          </cell>
          <cell r="O65" t="str">
            <v xml:space="preserve">1421:  Продажи, осуществляемые рыночными заведениями </v>
          </cell>
        </row>
        <row r="66">
          <cell r="A66" t="str">
            <v xml:space="preserve">1422:  Административные сборы </v>
          </cell>
          <cell r="M66" t="str">
            <v xml:space="preserve">A1422:  Административные сборы </v>
          </cell>
          <cell r="O66" t="str">
            <v xml:space="preserve">1422:  Административные сборы </v>
          </cell>
        </row>
        <row r="67">
          <cell r="A67" t="str">
            <v xml:space="preserve">1423:  Рыночные продажи, осущ. нерыночными заведениями </v>
          </cell>
          <cell r="M67" t="str">
            <v xml:space="preserve">A1423:  Рыночные продажи, осущ. нерыночными заведениями </v>
          </cell>
          <cell r="O67" t="str">
            <v xml:space="preserve">1423:  Рыночные продажи, осущ. нерыночными заведениями </v>
          </cell>
        </row>
        <row r="68">
          <cell r="A68" t="str">
            <v>1424:  Условно исчисленные продажи товаров и услуг</v>
          </cell>
          <cell r="M68" t="str">
            <v>A1424:  Условно исчисленные продажи товаров и услуг</v>
          </cell>
          <cell r="O68" t="str">
            <v>1424:  Условно исчисленные продажи товаров и услуг</v>
          </cell>
        </row>
        <row r="69">
          <cell r="A69" t="str">
            <v xml:space="preserve">143:  Штрафы, пени и неустойки </v>
          </cell>
          <cell r="M69" t="str">
            <v xml:space="preserve">A143:  Штрафы, пени и неустойки </v>
          </cell>
          <cell r="O69" t="str">
            <v xml:space="preserve">143:  Штрафы, пени и неустойки </v>
          </cell>
        </row>
        <row r="70">
          <cell r="A70" t="str">
            <v>144:  Добровольные трансферты, кроме грантов [1441 + 1442]</v>
          </cell>
          <cell r="M70" t="str">
            <v>A144:  Добровольные трансферты, кроме грантов [1441 + 1442]</v>
          </cell>
          <cell r="O70" t="str">
            <v>144:  Добровольные трансферты, кроме грантов [1441 + 1442]</v>
          </cell>
        </row>
        <row r="71">
          <cell r="A71" t="str">
            <v xml:space="preserve">1441:  Текущие </v>
          </cell>
          <cell r="M71" t="str">
            <v xml:space="preserve">A1441:  Текущие </v>
          </cell>
          <cell r="O71" t="str">
            <v xml:space="preserve">1441:  Текущие </v>
          </cell>
        </row>
        <row r="72">
          <cell r="A72" t="str">
            <v xml:space="preserve">1442:  Капитальные </v>
          </cell>
          <cell r="M72" t="str">
            <v xml:space="preserve">A1442:  Капитальные </v>
          </cell>
          <cell r="O72" t="str">
            <v xml:space="preserve">1442:  Капитальные </v>
          </cell>
        </row>
        <row r="73">
          <cell r="A73" t="str">
            <v xml:space="preserve">145:  Прочие и неидентифицированные доходы </v>
          </cell>
          <cell r="M73" t="str">
            <v xml:space="preserve">A145:  Прочие и неидентифицированные доходы </v>
          </cell>
          <cell r="O73" t="str">
            <v xml:space="preserve">145:  Прочие и неидентифицированные доходы </v>
          </cell>
        </row>
        <row r="74">
          <cell r="A74" t="str">
            <v>2:  РАСХОДЫ [21 + 22 + 23 + 24 + 25 + 26 + 27 + 28]</v>
          </cell>
          <cell r="M74" t="str">
            <v>A2:  РАСХОДЫ [21 + 22 + 23 + 24 + 25 + 26 + 27 + 28]</v>
          </cell>
          <cell r="O74" t="str">
            <v>2:  РАСХОДЫ [21 + 22 + 23 + 24 + 25 + 26 + 27 + 28]</v>
          </cell>
        </row>
        <row r="75">
          <cell r="A75" t="str">
            <v>21:  Оплата труда работников [211 + 212]</v>
          </cell>
          <cell r="M75" t="str">
            <v>A21:  Оплата труда работников [211 + 212]</v>
          </cell>
          <cell r="O75" t="str">
            <v>21:  Оплата труда работников [211 + 212]</v>
          </cell>
        </row>
        <row r="76">
          <cell r="A76" t="str">
            <v xml:space="preserve">211:  Заработная плата </v>
          </cell>
          <cell r="M76" t="str">
            <v xml:space="preserve">A211:  Заработная плата </v>
          </cell>
          <cell r="O76" t="str">
            <v xml:space="preserve">211:  Заработная плата </v>
          </cell>
        </row>
        <row r="77">
          <cell r="A77" t="str">
            <v>212:  Взносы/отчисления на социальные нужды  [2121 + 2122]</v>
          </cell>
          <cell r="M77" t="str">
            <v>A212:  Взносы/отчисления на социальные нужды  [2121 + 2122]</v>
          </cell>
          <cell r="O77" t="str">
            <v>212:  Взносы/отчисления на социальные нужды  [2121 + 2122]</v>
          </cell>
        </row>
        <row r="78">
          <cell r="A78" t="str">
            <v xml:space="preserve">2121:  Реально производимые взносы/отчисления на 
   социальные нужды </v>
          </cell>
          <cell r="M78" t="str">
            <v xml:space="preserve">A2121:  Реально производимые взносы/отчисления на 
   социальные нужды </v>
          </cell>
          <cell r="O78" t="str">
            <v xml:space="preserve">2121:  Реально производимые взносы/отчисления на 
   социальные нужды </v>
          </cell>
        </row>
        <row r="79">
          <cell r="A79" t="str">
            <v>2122:  Условно рассчитываемые взносы/отчисления на 
   социальные нужды</v>
          </cell>
          <cell r="M79" t="str">
            <v>A2122:  Условно рассчитываемые взносы/отчисления на 
   социальные нужды</v>
          </cell>
          <cell r="O79" t="str">
            <v>2122:  Условно рассчитываемые взносы/отчисления на 
   социальные нужды</v>
          </cell>
        </row>
        <row r="80">
          <cell r="A80" t="str">
            <v xml:space="preserve">22:  Использование товаров и услуг </v>
          </cell>
          <cell r="M80" t="str">
            <v xml:space="preserve">A22:  Использование товаров и услуг </v>
          </cell>
          <cell r="O80" t="str">
            <v xml:space="preserve">22:  Покупка товаров и услуг </v>
          </cell>
        </row>
        <row r="81">
          <cell r="A81" t="str">
            <v xml:space="preserve">23:  Потребление основного капитала  </v>
          </cell>
          <cell r="M81" t="str">
            <v xml:space="preserve">A23:  Потребление основного капитала  </v>
          </cell>
          <cell r="O81" t="str">
            <v>23:  Потребление основного капитала</v>
          </cell>
        </row>
        <row r="82">
          <cell r="A82" t="str">
            <v>24:  Проценты [241 + 242 + 243]</v>
          </cell>
          <cell r="M82" t="str">
            <v>A24:  Проценты [241 + 242 + 243]</v>
          </cell>
          <cell r="O82" t="str">
            <v>24:  Проценты [241 + 242 + 243]</v>
          </cell>
        </row>
        <row r="83">
          <cell r="A83" t="str">
            <v xml:space="preserve">241:  Нерезидентам </v>
          </cell>
          <cell r="M83" t="str">
            <v xml:space="preserve">A241:  Нерезидентам </v>
          </cell>
          <cell r="O83" t="str">
            <v xml:space="preserve">241:  Нерезидентам </v>
          </cell>
        </row>
        <row r="84">
          <cell r="A84" t="str">
            <v xml:space="preserve">242:  Резидентам, кроме сектора государственного 
  управления </v>
          </cell>
          <cell r="M84" t="str">
            <v xml:space="preserve">A242:  Резидентам, кроме сектора государственного 
  управления </v>
          </cell>
          <cell r="O84" t="str">
            <v xml:space="preserve">242:  Резидентам, кроме сектора государственного 
  управления </v>
          </cell>
        </row>
        <row r="85">
          <cell r="A85" t="str">
            <v xml:space="preserve">243:  Другим единицам сектора государственного 
  управления </v>
          </cell>
          <cell r="M85" t="str">
            <v xml:space="preserve">A243:  Другим единицам сектора государственного 
  управления </v>
          </cell>
          <cell r="O85" t="str">
            <v xml:space="preserve">243:  Другим единицам сектора государственного 
  управления </v>
          </cell>
        </row>
        <row r="86">
          <cell r="A86" t="str">
            <v>25:  Субсидии [251 + 252]</v>
          </cell>
          <cell r="M86" t="str">
            <v>A25:  Субсидии [251 + 252]</v>
          </cell>
          <cell r="O86" t="str">
            <v>25:  Субсидии [251 + 252]</v>
          </cell>
        </row>
        <row r="87">
          <cell r="A87" t="str">
            <v xml:space="preserve">251:  Государственным корпорациям (организациям) </v>
          </cell>
          <cell r="M87" t="str">
            <v xml:space="preserve">A251:  Государственным корпорациям (организациям) </v>
          </cell>
          <cell r="O87" t="str">
            <v xml:space="preserve">251:  Государственным корпорациям (организациям) </v>
          </cell>
        </row>
        <row r="88">
          <cell r="A88" t="str">
            <v xml:space="preserve">252:  Частным предприятиям </v>
          </cell>
          <cell r="M88" t="str">
            <v xml:space="preserve">A252:  Частным предприятиям </v>
          </cell>
          <cell r="O88" t="str">
            <v xml:space="preserve">252:  Частным предприятиям </v>
          </cell>
        </row>
        <row r="89">
          <cell r="A89" t="str">
            <v>26:  Гранты [262 + 262 + 263]</v>
          </cell>
          <cell r="M89" t="str">
            <v>A26:  Гранты [262 + 262 + 263]</v>
          </cell>
          <cell r="O89" t="str">
            <v>26:  Гранты [262 + 262 + 263]</v>
          </cell>
        </row>
        <row r="90">
          <cell r="A90" t="str">
            <v>261:  Правительствам иностранных государств</v>
          </cell>
          <cell r="M90" t="str">
            <v>A261:  Правительствам иностранных государств</v>
          </cell>
          <cell r="O90" t="str">
            <v>261:  Правительствам иностранных государств</v>
          </cell>
        </row>
        <row r="91">
          <cell r="A91" t="str">
            <v xml:space="preserve">2611:  Правительствам иностранных государств:Текущие </v>
          </cell>
          <cell r="M91" t="str">
            <v xml:space="preserve">A2611:  Правительствам иностранных государств:Текущие </v>
          </cell>
          <cell r="O91" t="str">
            <v xml:space="preserve">2611:  Правительствам иностранных государств:Текущие </v>
          </cell>
        </row>
        <row r="92">
          <cell r="A92" t="str">
            <v xml:space="preserve">2612:  Правительствам иностранных государств: Капитальные </v>
          </cell>
          <cell r="M92" t="str">
            <v xml:space="preserve">A2612:  Правительствам иностранных государств: Капитальные </v>
          </cell>
          <cell r="O92" t="str">
            <v xml:space="preserve">2612:  Правительствам иностранных государств: Капитальные </v>
          </cell>
        </row>
        <row r="93">
          <cell r="A93" t="str">
            <v xml:space="preserve">262:  Международным организациям </v>
          </cell>
          <cell r="M93" t="str">
            <v xml:space="preserve">A262:  Международным организациям </v>
          </cell>
          <cell r="O93" t="str">
            <v xml:space="preserve">262:  Международным организациям </v>
          </cell>
        </row>
        <row r="94">
          <cell r="A94" t="str">
            <v xml:space="preserve">2621:  Международным организациям : Текущие </v>
          </cell>
          <cell r="M94" t="str">
            <v xml:space="preserve">A2621:  Международным организациям : Текущие </v>
          </cell>
          <cell r="O94" t="str">
            <v xml:space="preserve">2621:  Международным организациям : Текущие </v>
          </cell>
        </row>
        <row r="95">
          <cell r="A95" t="str">
            <v>2622:  Международным организациям :Налоги на специфические услуги</v>
          </cell>
          <cell r="M95" t="str">
            <v>A2622:  Международным организациям :Налоги на специфические услуги</v>
          </cell>
          <cell r="O95" t="str">
            <v>2622:  Международным организациям :Налоги на специфические услуги</v>
          </cell>
        </row>
        <row r="96">
          <cell r="A96" t="str">
            <v xml:space="preserve">263:  Другим единицам сектора гос. управления </v>
          </cell>
          <cell r="M96" t="str">
            <v xml:space="preserve">A263:  Другим единицам сектора гос. управления </v>
          </cell>
          <cell r="O96" t="str">
            <v xml:space="preserve">263:  Другим единицам сектора гос. управления </v>
          </cell>
        </row>
        <row r="97">
          <cell r="A97" t="str">
            <v xml:space="preserve">2631:  Другим единицам сектора гос. управления : Текущие </v>
          </cell>
          <cell r="M97" t="str">
            <v xml:space="preserve">A2631:  Другим единицам сектора гос. управления : Текущие </v>
          </cell>
          <cell r="O97" t="str">
            <v xml:space="preserve">2631:  Другим единицам сектора гос. управления : Текущие </v>
          </cell>
        </row>
        <row r="98">
          <cell r="A98" t="str">
            <v xml:space="preserve">2632:  Другим единицам сектора гос. управления : Капитальные </v>
          </cell>
          <cell r="M98" t="str">
            <v xml:space="preserve">A2632:  Другим единицам сектора гос. управления : Капитальные </v>
          </cell>
          <cell r="O98" t="str">
            <v xml:space="preserve">2632:  Другим единицам сектора гос. управления : Капитальные </v>
          </cell>
        </row>
        <row r="99">
          <cell r="A99" t="str">
            <v>27:  Социальные пособия  [271 + 272 + 273]</v>
          </cell>
          <cell r="M99" t="str">
            <v>A27:  Социальные пособия  [271 + 272 + 273]</v>
          </cell>
          <cell r="O99" t="str">
            <v>27:  Социальные пособия  [271 + 272 + 273]</v>
          </cell>
        </row>
        <row r="100">
          <cell r="A100" t="str">
            <v xml:space="preserve">271:  Пособия по социальному обеспечению </v>
          </cell>
          <cell r="M100" t="str">
            <v xml:space="preserve">A271:  Пособия по социальному обеспечению </v>
          </cell>
          <cell r="O100" t="str">
            <v xml:space="preserve">271:  Пособия по социальному обеспечению </v>
          </cell>
        </row>
        <row r="101">
          <cell r="A101" t="str">
            <v xml:space="preserve">272:  Пособия по социальной помощи </v>
          </cell>
          <cell r="M101" t="str">
            <v xml:space="preserve">A272:  Пособия по социальной помощи </v>
          </cell>
          <cell r="O101" t="str">
            <v xml:space="preserve">272:  Пособия по социальной помощи </v>
          </cell>
        </row>
        <row r="102">
          <cell r="A102" t="str">
            <v xml:space="preserve">273:  Социальные пособия работодателей </v>
          </cell>
          <cell r="M102" t="str">
            <v xml:space="preserve">A273:  Социальные пособия работодателей </v>
          </cell>
          <cell r="O102" t="str">
            <v xml:space="preserve">273:  Социальные пособия работодателей </v>
          </cell>
        </row>
        <row r="103">
          <cell r="A103" t="str">
            <v>28:  Другие расходы  [281 + 282]</v>
          </cell>
          <cell r="M103" t="str">
            <v>A28:  Другие расходы  [281 + 282]</v>
          </cell>
          <cell r="O103" t="str">
            <v>28:  Другие расходы  [281 + 282]</v>
          </cell>
        </row>
        <row r="104">
          <cell r="A104" t="str">
            <v xml:space="preserve">281:  Расходы, связанные с собственностью, 
помимо процентов </v>
          </cell>
          <cell r="M104" t="str">
            <v xml:space="preserve">A281:  Расходы, связанные с собственностью, 
помимо процентов </v>
          </cell>
          <cell r="O104" t="str">
            <v xml:space="preserve">281:  Расходы, связанные с собственностью, 
помимо процентов </v>
          </cell>
        </row>
        <row r="105">
          <cell r="A105" t="str">
            <v xml:space="preserve">282:  Различные прочие расходы </v>
          </cell>
          <cell r="M105" t="str">
            <v xml:space="preserve">A282:  Различные прочие расходы </v>
          </cell>
          <cell r="O105" t="str">
            <v xml:space="preserve">282:  Различные прочие расходы </v>
          </cell>
        </row>
        <row r="106">
          <cell r="A106" t="str">
            <v xml:space="preserve">2821:  Различные прочие расходы : Текущие </v>
          </cell>
          <cell r="M106" t="str">
            <v xml:space="preserve">A2821:  Различные прочие расходы : Текущие </v>
          </cell>
          <cell r="O106" t="str">
            <v xml:space="preserve">2821:  Различные прочие расходы : Текущие </v>
          </cell>
        </row>
        <row r="107">
          <cell r="A107" t="str">
            <v xml:space="preserve">2822:  Различные прочие расходы :  Капитальные </v>
          </cell>
          <cell r="M107" t="str">
            <v xml:space="preserve">A2822:  Различные прочие расходы :  Капитальные </v>
          </cell>
          <cell r="O107" t="str">
            <v xml:space="preserve">2822:  Различные прочие расходы :  Капитальные </v>
          </cell>
        </row>
        <row r="108">
          <cell r="A108" t="str">
            <v>3:  ИЗМЕНЕНИЯ В ЧИСТОЙ СТОИМОСТИ АКТИВОВ: ОПЕРАЦИИ  [31 + 32 - 33]</v>
          </cell>
          <cell r="M108" t="str">
            <v>A3:  ИЗМЕНЕНИЯ В ЧИСТОЙ СТОИМОСТИ АКТИВОВ: ОПЕРАЦИИ  [31 + 32 - 33]</v>
          </cell>
          <cell r="O108" t="str">
            <v>Применимо</v>
          </cell>
        </row>
        <row r="109">
          <cell r="A109" t="str">
            <v>31:  Чистое приобретение нефинансовых активов [311 + 312 + 313 + 314]</v>
          </cell>
          <cell r="M109" t="str">
            <v>A31:  Чистое приобретение нефинансовых активов [311 + 312 + 313 + 314]</v>
          </cell>
          <cell r="O109" t="str">
            <v>31:  Чистое приобретение нефинансовых активов [311 + 312 + 313 + 314]</v>
          </cell>
        </row>
        <row r="110">
          <cell r="A110" t="str">
            <v>311:  Основные фонды  [311.1 - 311.2 - 311.3] OR [3111 + 3112 + 3113 + 3114]</v>
          </cell>
          <cell r="M110" t="str">
            <v>A311:  Основные фонды  [311.1 - 311.2 - 311.3] OR [3111 + 3112 + 3113 + 3114]</v>
          </cell>
          <cell r="O110" t="str">
            <v>311:  Основные фонды  [311.1 - 311.2 - 311.3] OR [3111 + 3112 + 3113 + 3114]</v>
          </cell>
        </row>
        <row r="111">
          <cell r="A111" t="str">
            <v>311.1:  Приобретения: основные фонды  [3111.1 + 3112.1 + 3113.1]</v>
          </cell>
          <cell r="M111" t="str">
            <v>A311.1:  Приобретения: основные фонды  [3111.1 + 3112.1 + 3113.1]</v>
          </cell>
          <cell r="O111" t="str">
            <v>311.1:  Приобретения: основные фонды  [3111.1 + 3112.1 + 3113.1]</v>
          </cell>
        </row>
        <row r="112">
          <cell r="A112" t="str">
            <v>311.2:  Выбытия: основные фонды  [3111.2 + 3112.2 + 3113.2]</v>
          </cell>
          <cell r="M112" t="str">
            <v>A311.2:  Выбытия: основные фонды  [3111.2 + 3112.2 + 3113.2]</v>
          </cell>
          <cell r="O112" t="str">
            <v>311.2:  Выбытия: основные фонды  [3111.2 + 3112.2 + 3113.2]</v>
          </cell>
        </row>
        <row r="113">
          <cell r="A113" t="str">
            <v>311.3:  Потребление основного капитала (ПОК): основные фонды  [3111.3 + 3112.3 + 3113.3]</v>
          </cell>
          <cell r="M113" t="str">
            <v>A311.3:  Потребление основного капитала (ПОК): основные фонды  [3111.3 + 3112.3 + 3113.3]</v>
          </cell>
          <cell r="O113" t="str">
            <v>311.3: Потребление основного капитала (ПОК): основные фонды  [3111.3 + 3112.3 + 3113.3]</v>
          </cell>
        </row>
        <row r="114">
          <cell r="A114" t="str">
            <v>3111:  Здания и сооружения  [3111.1 - 3111.2 - 3111.3]</v>
          </cell>
          <cell r="M114" t="str">
            <v>A3111:  Здания и сооружения  [3111.1 - 3111.2 - 3111.3]</v>
          </cell>
          <cell r="O114" t="str">
            <v>3111:  Здания и сооружения  [3111.1 - 3111.2 - 3111.3]</v>
          </cell>
        </row>
        <row r="115">
          <cell r="A115" t="str">
            <v xml:space="preserve">3111.1:  Приобретения: здания и сооружения </v>
          </cell>
          <cell r="M115" t="str">
            <v xml:space="preserve">A3111.1:  Приобретения: здания и сооружения </v>
          </cell>
          <cell r="O115" t="str">
            <v xml:space="preserve">3111.1:  Приобретения: здания и сооружения </v>
          </cell>
        </row>
        <row r="116">
          <cell r="A116" t="str">
            <v xml:space="preserve">3111.2:  Выбытия: здания и сооружения </v>
          </cell>
          <cell r="M116" t="str">
            <v xml:space="preserve">A3111.2:  Выбытия: здания и сооружения </v>
          </cell>
          <cell r="O116" t="str">
            <v xml:space="preserve">3111.2:  Выбытия: здания и сооружения </v>
          </cell>
        </row>
        <row r="117">
          <cell r="A117" t="str">
            <v xml:space="preserve">3111.3:  ПОК: здания и сооружения </v>
          </cell>
          <cell r="M117" t="str">
            <v xml:space="preserve">A3111.3:  ПОК: здания и сооружения </v>
          </cell>
          <cell r="O117" t="str">
            <v xml:space="preserve">3111.3:  ПОК: здания и сооружения </v>
          </cell>
        </row>
        <row r="118">
          <cell r="A118" t="str">
            <v>3112:  Машины и оборудование    [3112.1 - 3112.2 - 3112.3]</v>
          </cell>
          <cell r="M118" t="str">
            <v>A3112:  Машины и оборудование    [3112.1 - 3112.2 - 3112.3]</v>
          </cell>
          <cell r="O118" t="str">
            <v>3112:  Машины и оборудование    [3112.1 - 3112.2 - 3112.3]</v>
          </cell>
        </row>
        <row r="119">
          <cell r="A119" t="str">
            <v xml:space="preserve">3112.1:  Приобретения: машины и оборудование </v>
          </cell>
          <cell r="M119" t="str">
            <v xml:space="preserve">A3112.1:  Приобретения: машины и оборудование </v>
          </cell>
          <cell r="O119" t="str">
            <v xml:space="preserve">3112.1:  Приобретения: машины и оборудование </v>
          </cell>
        </row>
        <row r="120">
          <cell r="A120" t="str">
            <v>3112.2:  Выбытия: машины и оборудование</v>
          </cell>
          <cell r="M120" t="str">
            <v>A3112.2:  Выбытия: машины и оборудование</v>
          </cell>
          <cell r="O120" t="str">
            <v>3112.2:  Выбытия: машины и оборудование</v>
          </cell>
        </row>
        <row r="121">
          <cell r="A121" t="str">
            <v xml:space="preserve">3112.3:  ПОК: машины и оборудование </v>
          </cell>
          <cell r="M121" t="str">
            <v xml:space="preserve">A3112.3:  ПОК: машины и оборудование </v>
          </cell>
          <cell r="O121" t="str">
            <v xml:space="preserve">3112.3:  ПОК: машины и оборудование </v>
          </cell>
        </row>
        <row r="122">
          <cell r="A122" t="str">
            <v>3113:  Другие основные фонды  [3113.1 - 3113.2 - 3113.3]</v>
          </cell>
          <cell r="M122" t="str">
            <v>A3113:  Другие основные фонды  [3113.1 - 3113.2 - 3113.3]</v>
          </cell>
          <cell r="O122" t="str">
            <v>3113:  Другие основные фонды  [3113.1 - 3113.2 - 3113.3]</v>
          </cell>
        </row>
        <row r="123">
          <cell r="A123" t="str">
            <v xml:space="preserve">3113.1:  Приобретения: другие основные фонды </v>
          </cell>
          <cell r="M123" t="str">
            <v xml:space="preserve">A3113.1:  Приобретения: другие основные фонды </v>
          </cell>
          <cell r="O123" t="str">
            <v xml:space="preserve">3113.1:  Приобретения: другие основные фонды </v>
          </cell>
        </row>
        <row r="124">
          <cell r="A124" t="str">
            <v xml:space="preserve">3113.2:  Выбытия: другие основные фонды </v>
          </cell>
          <cell r="M124" t="str">
            <v xml:space="preserve">A3113.2:  Выбытия: другие основные фонды </v>
          </cell>
          <cell r="O124" t="str">
            <v xml:space="preserve">3113.2:  Выбытия: другие основные фонды </v>
          </cell>
        </row>
        <row r="125">
          <cell r="A125" t="str">
            <v xml:space="preserve">3113.3:  ПОК: другие основные фонды </v>
          </cell>
          <cell r="M125" t="str">
            <v xml:space="preserve">A3113.3:  ПОК: другие основные фонды </v>
          </cell>
          <cell r="O125" t="str">
            <v>3113.3: ПОК:другие основные фонды</v>
          </cell>
        </row>
        <row r="126">
          <cell r="A126" t="str">
            <v>312:  Запасы материальных оборотных средств</v>
          </cell>
          <cell r="M126" t="str">
            <v>A312:  Запасы материальных оборотных средств</v>
          </cell>
          <cell r="O126" t="str">
            <v>312:  Запасы материальных оборотных средств</v>
          </cell>
        </row>
        <row r="127">
          <cell r="A127" t="str">
            <v>3121:  Приобретения: Запасы материальных оборотных средств</v>
          </cell>
          <cell r="M127" t="str">
            <v>A3121:  Приобретения: Запасы материальных оборотных средств</v>
          </cell>
          <cell r="O127" t="str">
            <v>3121:  Приобретения: Запасы материальных оборотных средств</v>
          </cell>
        </row>
        <row r="128">
          <cell r="A128" t="str">
            <v>3122:  Выбытия: Запасы материальных оборотных средств</v>
          </cell>
          <cell r="M128" t="str">
            <v>A3122:  Выбытия: Запасы материальных оборотных средств</v>
          </cell>
          <cell r="O128" t="str">
            <v>3122:  Выбытия: Запасы материальных оборотных средств</v>
          </cell>
        </row>
        <row r="129">
          <cell r="A129" t="str">
            <v>313:  Ценности [313.1 - 313.2]</v>
          </cell>
          <cell r="M129" t="str">
            <v>A313:  Ценности [313.1 - 313.2]</v>
          </cell>
          <cell r="O129" t="str">
            <v>313:  Ценности [313.1 - 313.2]</v>
          </cell>
        </row>
        <row r="130">
          <cell r="A130" t="str">
            <v xml:space="preserve">313.1:  Приобретения: ценности </v>
          </cell>
          <cell r="M130" t="str">
            <v xml:space="preserve">A313.1:  Приобретения: ценности </v>
          </cell>
          <cell r="O130" t="str">
            <v xml:space="preserve">313.1:  Приобретения: ценности </v>
          </cell>
        </row>
        <row r="131">
          <cell r="A131" t="str">
            <v>313.2:  Налоги на специфические услуги</v>
          </cell>
          <cell r="M131" t="str">
            <v>A313.2:  Налоги на специфические услуги</v>
          </cell>
          <cell r="O131" t="str">
            <v>313.2:  Налоги на специфические услуги</v>
          </cell>
        </row>
        <row r="132">
          <cell r="A132" t="str">
            <v>314:  Непроизведенные активы  [314.1 - 314.2 - 314.3]</v>
          </cell>
          <cell r="M132" t="str">
            <v>A314:  Непроизведенные активы  [314.1 - 314.2 - 314.3]</v>
          </cell>
          <cell r="O132" t="str">
            <v>314:  Непроизведенные активы  [314.1 - 314.2 - 314.3]</v>
          </cell>
        </row>
        <row r="133">
          <cell r="A133" t="str">
            <v>314.1:  Приобретения: непроизведенные активы  [3141.1 + 3142.1 + 3143.1 + 3144.1]</v>
          </cell>
          <cell r="M133" t="str">
            <v>A314.1:  Приобретения: непроизведенные активы  [3141.1 + 3142.1 + 3143.1 + 3144.1]</v>
          </cell>
          <cell r="O133" t="str">
            <v>314.1:  Приобретения: непроизведенные активы  [3141.1 + 3142.1 + 3143.1 + 3144.1]</v>
          </cell>
        </row>
        <row r="134">
          <cell r="A134" t="str">
            <v>314.2:  Выбытия: непроизведенные активы  [3141.2 + 3142.2 + 3143.2 + 3144.2]</v>
          </cell>
          <cell r="M134" t="str">
            <v>A314.2:  Выбытия: непроизведенные активы  [3141.2 + 3142.2 + 3143.2 + 3144.2]</v>
          </cell>
          <cell r="O134" t="str">
            <v>314.2:  Выбытия: непроизведенные активы  [3141.2 + 3142.2 + 3143.2 + 3144.2]</v>
          </cell>
        </row>
        <row r="135">
          <cell r="A135" t="str">
            <v>314.3:  ПОК:  капитальный ремонт (существенные улучшения), непроизведенные активы [3141.3 + 3142.3 + 3143.3+ 3144.3]</v>
          </cell>
          <cell r="M135" t="str">
            <v>A314.3:  ПОК:  капитальный ремонт (существенные улучшения), непроизведенные активы [3141.3 + 3142.3 + 3143.3+ 3144.3]</v>
          </cell>
          <cell r="O135" t="str">
            <v>Применимо</v>
          </cell>
        </row>
        <row r="136">
          <cell r="A136" t="str">
            <v>3141:  Земля  [3141.1 -3141.2 - 3141.3]</v>
          </cell>
          <cell r="M136" t="str">
            <v>A3141:  Земля  [3141.1 -3141.2 - 3141.3]</v>
          </cell>
          <cell r="O136" t="str">
            <v>3141:  Земля  [3141.1 -3141.2 - 3141.3]</v>
          </cell>
        </row>
        <row r="137">
          <cell r="A137" t="str">
            <v xml:space="preserve">3141.1:  Приобретения: земля </v>
          </cell>
          <cell r="M137" t="str">
            <v xml:space="preserve">A3141.1:  Приобретения: земля </v>
          </cell>
          <cell r="O137" t="str">
            <v xml:space="preserve">3141.1:  Приобретения: земля </v>
          </cell>
        </row>
        <row r="138">
          <cell r="A138" t="str">
            <v xml:space="preserve">3141.2:  Выбытия: земля </v>
          </cell>
          <cell r="M138" t="str">
            <v xml:space="preserve">A3141.2:  Выбытия: земля </v>
          </cell>
          <cell r="O138" t="str">
            <v xml:space="preserve">3141.2:  Выбытия: земля </v>
          </cell>
        </row>
        <row r="139">
          <cell r="A139" t="str">
            <v xml:space="preserve">3141.3:  ПОК: земля </v>
          </cell>
          <cell r="M139" t="str">
            <v xml:space="preserve">A3141.3:  ПОК: земля </v>
          </cell>
          <cell r="O139" t="str">
            <v>Применимо</v>
          </cell>
        </row>
        <row r="140">
          <cell r="A140" t="str">
            <v>3142:  Ресурсы недр  [3142.1 - 3142.2 - 3142.3]</v>
          </cell>
          <cell r="M140" t="str">
            <v>A3142:  Ресурсы недр  [3142.1 - 3142.2 - 3142.3]</v>
          </cell>
          <cell r="O140" t="str">
            <v>3142:  Ресурсы недр  [3142.1 - 3142.2 - 3142.3]</v>
          </cell>
        </row>
        <row r="141">
          <cell r="A141" t="str">
            <v xml:space="preserve">3142.1:  Приобретения: ресурсы недр </v>
          </cell>
          <cell r="M141" t="str">
            <v xml:space="preserve">A3142.1:  Приобретения: ресурсы недр </v>
          </cell>
          <cell r="O141" t="str">
            <v xml:space="preserve">3142.1:  Приобретения: ресурсы недр </v>
          </cell>
        </row>
        <row r="142">
          <cell r="A142" t="str">
            <v xml:space="preserve">3142.2:  Выбытия: ресурсы недр </v>
          </cell>
          <cell r="M142" t="str">
            <v xml:space="preserve">A3142.2:  Выбытия: ресурсы недр </v>
          </cell>
          <cell r="O142" t="str">
            <v xml:space="preserve">3142.2:  Выбытия: ресурсы недр </v>
          </cell>
        </row>
        <row r="143">
          <cell r="A143" t="str">
            <v xml:space="preserve">3142.3:  ПОК: ресурсы недр </v>
          </cell>
          <cell r="M143" t="str">
            <v xml:space="preserve">A3142.3:  ПОК: ресурсы недр </v>
          </cell>
          <cell r="O143" t="str">
            <v>Применимо</v>
          </cell>
        </row>
        <row r="144">
          <cell r="A144" t="str">
            <v>3143:  Другие природные ресурсы   [3143.1 - 3143.2]</v>
          </cell>
          <cell r="M144" t="str">
            <v>A3143:  Другие природные ресурсы   [3143.1 - 3143.2]</v>
          </cell>
          <cell r="O144" t="str">
            <v>3143:  Другие природные ресурсы   [3143.1 - 3143.2]</v>
          </cell>
        </row>
        <row r="145">
          <cell r="A145" t="str">
            <v xml:space="preserve">3143.1:  Приобретения: другие природные ресурсы </v>
          </cell>
          <cell r="M145" t="str">
            <v xml:space="preserve">A3143.1:  Приобретения: другие природные ресурсы </v>
          </cell>
          <cell r="O145" t="str">
            <v xml:space="preserve">3143.1:  Приобретения: другие природные ресурсы </v>
          </cell>
        </row>
        <row r="146">
          <cell r="A146" t="str">
            <v xml:space="preserve">3143.2:  Выбытия: другие природные ресурсы </v>
          </cell>
          <cell r="M146" t="str">
            <v xml:space="preserve">A3143.2:  Выбытия: другие природные ресурсы </v>
          </cell>
          <cell r="O146" t="str">
            <v xml:space="preserve">3143.2:  Выбытия: другие природные ресурсы </v>
          </cell>
        </row>
        <row r="147">
          <cell r="A147" t="str">
            <v>3144:  Нематериальные непроизведенные активы  [3144.1 - 3144.2]</v>
          </cell>
          <cell r="M147" t="str">
            <v>A3144:  Нематериальные непроизведенные активы  [3144.1 - 3144.2]</v>
          </cell>
          <cell r="O147" t="str">
            <v>3144:  Нематериальные непроизведенные активы  [3144.1 - 3144.2]</v>
          </cell>
        </row>
        <row r="148">
          <cell r="A148" t="str">
            <v xml:space="preserve">3144.1:  Приобретения: нематериальные непроизведенные активы </v>
          </cell>
          <cell r="M148" t="str">
            <v xml:space="preserve">A3144.1:  Приобретения: нематериальные непроизведенные активы </v>
          </cell>
          <cell r="O148" t="str">
            <v xml:space="preserve">3144.1:  Приобретения: нематериальные непроизведенные активы </v>
          </cell>
        </row>
        <row r="149">
          <cell r="A149" t="str">
            <v xml:space="preserve">3144.2:  Выбытия: нематериальные непроизведенные активы  </v>
          </cell>
          <cell r="M149" t="str">
            <v xml:space="preserve">A3144.2:  Выбытия: нематериальные непроизведенные активы  </v>
          </cell>
          <cell r="O149" t="str">
            <v xml:space="preserve">3144.2:  Выбытия: нематериальные непроизведенные активы  </v>
          </cell>
        </row>
        <row r="150">
          <cell r="A150" t="str">
            <v>32:  Чистое приобретение финансовых активов  [3202 + 3203 + 3204 + 3205 + 3206 + 3207 + 3208]</v>
          </cell>
          <cell r="M150" t="str">
            <v>A32:  Чистое приобретение финансовых активов  [3202 + 3203 + 3204 + 3205 + 3206 + 3207 + 3208]</v>
          </cell>
          <cell r="O150" t="str">
            <v>32:  Чистое приобретение финансовых активов  [3202 + 3203 + 3204 + 3205 + 3206 + 3207 + 3208]</v>
          </cell>
        </row>
        <row r="151">
          <cell r="A151" t="str">
            <v>3202:  Валюта и депозиты [3212+3222]</v>
          </cell>
          <cell r="M151" t="str">
            <v>A3202:  Валюта и депозиты [3212+3222]</v>
          </cell>
          <cell r="O151" t="str">
            <v>3202:  Валюта и депозиты [3212+3222]</v>
          </cell>
        </row>
        <row r="152">
          <cell r="A152" t="str">
            <v>3203:  Ценные бумаги, кроме акций [3213+3223]</v>
          </cell>
          <cell r="M152" t="str">
            <v>A3203:  Ценные бумаги, кроме акций [3213+3223]</v>
          </cell>
          <cell r="O152" t="str">
            <v>3203:  Ценные бумаги, кроме акций [3213+3223]</v>
          </cell>
        </row>
        <row r="153">
          <cell r="A153" t="str">
            <v>3204:  Кредиты и займы  [3214+3224]</v>
          </cell>
          <cell r="M153" t="str">
            <v>A3204:  Кредиты и займы  [3214+3224]</v>
          </cell>
          <cell r="O153" t="str">
            <v>3204:  Кредиты и займы  [3214+3224]</v>
          </cell>
        </row>
        <row r="154">
          <cell r="A154" t="str">
            <v xml:space="preserve">3205:  Акции и другие формы участия в капитале [3215+3225] </v>
          </cell>
          <cell r="M154" t="str">
            <v xml:space="preserve">A3205:  Акции и другие формы участия в капитале [3215+3225] </v>
          </cell>
          <cell r="O154" t="str">
            <v xml:space="preserve">3205:  Акции и другие формы участия в капитале [3215+3225] </v>
          </cell>
        </row>
        <row r="155">
          <cell r="A155" t="e">
            <v>#REF!</v>
          </cell>
          <cell r="M155" t="str">
            <v>A3206:  Страховые технические резервы  [3216+3226]</v>
          </cell>
          <cell r="O155" t="str">
            <v>3206:  Страховые технические резервы  [3216+3226]</v>
          </cell>
        </row>
        <row r="156">
          <cell r="A156" t="e">
            <v>#REF!</v>
          </cell>
          <cell r="M156" t="str">
            <v xml:space="preserve">A3207:  Производные финансовые инструменты  [3217+3227] </v>
          </cell>
          <cell r="O156" t="str">
            <v xml:space="preserve">3207:  Производные финансовые инструменты  [3217+3227] </v>
          </cell>
        </row>
        <row r="157">
          <cell r="A157" t="str">
            <v>3206:  Страховые технические резервы  [3216+3226]</v>
          </cell>
          <cell r="M157" t="str">
            <v xml:space="preserve">A3208:  Прочая дебиторская задолженность [3218+3228] </v>
          </cell>
          <cell r="O157" t="str">
            <v xml:space="preserve">3208:  Прочая дебиторская задолженность [3218+3228] </v>
          </cell>
        </row>
        <row r="158">
          <cell r="A158" t="str">
            <v xml:space="preserve">3207:  Производные финансовые инструменты  [3217+3227] </v>
          </cell>
          <cell r="M158" t="str">
            <v>A321:  Внутренние [3212 + 3213 + 3214 + 3215 + 3216 + 3217 + 3218]</v>
          </cell>
          <cell r="O158" t="str">
            <v>321:  Внутренние [3212 + 3213 + 3214 + 3215 + 3216 + 3217 + 3218]</v>
          </cell>
        </row>
        <row r="159">
          <cell r="A159" t="str">
            <v xml:space="preserve">3208:  Прочая дебиторская задолженность [3218+3228] </v>
          </cell>
          <cell r="M159" t="str">
            <v xml:space="preserve">A3212:  Валюта и депозиты </v>
          </cell>
          <cell r="O159" t="str">
            <v xml:space="preserve">3212:  Валюта и депозиты </v>
          </cell>
        </row>
        <row r="160">
          <cell r="A160" t="str">
            <v>321:  Внутренние [3212 + 3213 + 3214 + 3215 + 3216 + 3217 + 3218]</v>
          </cell>
          <cell r="M160" t="str">
            <v xml:space="preserve">A3213:  Ценные бумаги, кроме акций  </v>
          </cell>
          <cell r="O160" t="str">
            <v xml:space="preserve">3213:  Ценные бумаги, кроме акций  </v>
          </cell>
        </row>
        <row r="161">
          <cell r="A161" t="str">
            <v xml:space="preserve">3212:  Валюта и депозиты </v>
          </cell>
          <cell r="M161" t="str">
            <v xml:space="preserve">A3214:  Кредиты и займы </v>
          </cell>
          <cell r="O161" t="str">
            <v xml:space="preserve">3214:  Кредиты и займы </v>
          </cell>
        </row>
        <row r="162">
          <cell r="A162" t="str">
            <v xml:space="preserve">3213:  Ценные бумаги, кроме акций  </v>
          </cell>
          <cell r="M162" t="str">
            <v xml:space="preserve">A3215:  Акции и другие формы участия в капитале </v>
          </cell>
          <cell r="O162" t="str">
            <v xml:space="preserve">3215:  Акции и другие формы участия в капитале </v>
          </cell>
        </row>
        <row r="163">
          <cell r="A163" t="str">
            <v xml:space="preserve">3214:  Кредиты и займы </v>
          </cell>
          <cell r="M163" t="str">
            <v xml:space="preserve">A3216:  Страховые технические резервы </v>
          </cell>
          <cell r="O163" t="str">
            <v xml:space="preserve">3216:  Страховые технические резервы </v>
          </cell>
        </row>
        <row r="164">
          <cell r="A164" t="str">
            <v xml:space="preserve">3215:  Акции и другие формы участия в капитале </v>
          </cell>
          <cell r="M164" t="str">
            <v xml:space="preserve">A3217:  Производные финансовые инструменты </v>
          </cell>
          <cell r="O164" t="str">
            <v xml:space="preserve">3217:  Производные финансовые инструменты </v>
          </cell>
        </row>
        <row r="165">
          <cell r="A165" t="e">
            <v>#REF!</v>
          </cell>
          <cell r="M165" t="str">
            <v>A3218:  Прочая дебиторская задолженность</v>
          </cell>
          <cell r="O165" t="str">
            <v>3218:  Прочая дебиторская задолженность</v>
          </cell>
        </row>
        <row r="166">
          <cell r="A166" t="e">
            <v>#REF!</v>
          </cell>
          <cell r="M166" t="str">
            <v>A322:  Внешние  [3222 + 3223 + 3224 + 3225 + 3226 + 3227 + 3228]</v>
          </cell>
          <cell r="O166" t="str">
            <v>322:  Внешние  [3222 + 3223 + 3224 + 3225 + 3226 + 3227 + 3228]</v>
          </cell>
        </row>
        <row r="167">
          <cell r="A167" t="str">
            <v xml:space="preserve">3216:  Страховые технические резервы </v>
          </cell>
          <cell r="M167" t="str">
            <v xml:space="preserve">A3222:  Валюта и депозиты </v>
          </cell>
          <cell r="O167" t="str">
            <v xml:space="preserve">3222:  Валюта и депозиты </v>
          </cell>
        </row>
        <row r="168">
          <cell r="A168" t="str">
            <v xml:space="preserve">3217:  Производные финансовые инструменты </v>
          </cell>
          <cell r="M168" t="str">
            <v xml:space="preserve">A3223:  Ценные бумаги, кроме акций  </v>
          </cell>
          <cell r="O168" t="str">
            <v xml:space="preserve">3223:  Ценные бумаги, кроме акций  </v>
          </cell>
        </row>
        <row r="169">
          <cell r="A169" t="str">
            <v>3218:  Прочая дебиторская задолженность</v>
          </cell>
          <cell r="M169" t="str">
            <v xml:space="preserve">A3224:  Кредиты и займы </v>
          </cell>
          <cell r="O169" t="str">
            <v xml:space="preserve">3224:  Кредиты и займы </v>
          </cell>
        </row>
        <row r="170">
          <cell r="A170" t="str">
            <v>322:  Внешние  [3222 + 3223 + 3224 + 3225 + 3226 + 3227 + 3228]</v>
          </cell>
          <cell r="M170" t="str">
            <v xml:space="preserve">A3225:  Акции и другие формы участия в капитале </v>
          </cell>
          <cell r="O170" t="str">
            <v xml:space="preserve">3225:  Акции и другие формы участия в капитале </v>
          </cell>
        </row>
        <row r="171">
          <cell r="A171" t="str">
            <v xml:space="preserve">3222:  Валюта и депозиты </v>
          </cell>
          <cell r="M171" t="str">
            <v xml:space="preserve">A3226:  Страховые технические резервы </v>
          </cell>
          <cell r="O171" t="str">
            <v xml:space="preserve">3226:  Страховые технические резервы </v>
          </cell>
        </row>
        <row r="172">
          <cell r="A172" t="str">
            <v xml:space="preserve">3223:  Ценные бумаги, кроме акций  </v>
          </cell>
          <cell r="M172" t="str">
            <v xml:space="preserve">A3227:  Производные финансовые инструменты </v>
          </cell>
          <cell r="O172" t="str">
            <v xml:space="preserve">3227:  Производные финансовые инструменты </v>
          </cell>
        </row>
        <row r="173">
          <cell r="A173" t="str">
            <v xml:space="preserve">3224:  Кредиты и займы </v>
          </cell>
          <cell r="M173" t="str">
            <v>A3228:  Прочая дебиторская задолженность</v>
          </cell>
          <cell r="O173" t="str">
            <v>3228:  Прочая дебиторская задолженность</v>
          </cell>
        </row>
        <row r="174">
          <cell r="A174" t="str">
            <v xml:space="preserve">3225:  Акции и другие формы участия в капитале </v>
          </cell>
          <cell r="M174" t="str">
            <v>A323:  Монетарное золото и СДР</v>
          </cell>
          <cell r="O174" t="str">
            <v>323:  Монетарное золото и СДР</v>
          </cell>
        </row>
        <row r="175">
          <cell r="A175" t="e">
            <v>#REF!</v>
          </cell>
          <cell r="M175" t="str">
            <v>A33:  Чистое принятие обязательств  [3322 + 3323 + 3324 + 3325 + 3326 + 3327 + 3328]</v>
          </cell>
          <cell r="O175" t="str">
            <v>33:  Чистое принятие обязательств  [3322 + 3323 + 3324 + 3325 + 3326 + 3327 + 3328]</v>
          </cell>
        </row>
        <row r="176">
          <cell r="A176" t="e">
            <v>#REF!</v>
          </cell>
          <cell r="M176" t="str">
            <v xml:space="preserve">A3302:  Валюта и депозиты  [3312+3322] </v>
          </cell>
          <cell r="O176" t="str">
            <v xml:space="preserve">3302:  Валюта и депозиты  [3312+3322] </v>
          </cell>
        </row>
        <row r="177">
          <cell r="A177" t="str">
            <v xml:space="preserve">3226:  Страховые технические резервы </v>
          </cell>
          <cell r="M177" t="str">
            <v>A3303:  Ценные бумаги, кроме акций   [3313+3323]</v>
          </cell>
          <cell r="O177" t="str">
            <v>3303:  Ценные бумаги, кроме акций   [3313+3323]</v>
          </cell>
        </row>
        <row r="178">
          <cell r="A178" t="str">
            <v xml:space="preserve">3227:  Производные финансовые инструменты </v>
          </cell>
          <cell r="M178" t="str">
            <v xml:space="preserve">A3304:  Кредиты и займы  [3314+3324] </v>
          </cell>
          <cell r="O178" t="str">
            <v xml:space="preserve">3304:  Кредиты и займы  [3314+3324] </v>
          </cell>
        </row>
        <row r="179">
          <cell r="A179" t="str">
            <v>3228:  Прочая дебиторская задолженность</v>
          </cell>
          <cell r="M179" t="str">
            <v>A3305:  Акции и другие формы участия в капитале [3315+3325]</v>
          </cell>
          <cell r="O179" t="str">
            <v>3305:  Акции и другие формы участия в капитале [3315+3325]</v>
          </cell>
        </row>
        <row r="180">
          <cell r="A180" t="str">
            <v>323:  Монетарное золото и СДР</v>
          </cell>
          <cell r="M180" t="str">
            <v>A3306:  Страховые технические резервы  [3316+3326]</v>
          </cell>
          <cell r="O180" t="str">
            <v>3306:  Страховые технические резервы  [3316+3326]</v>
          </cell>
        </row>
        <row r="181">
          <cell r="A181" t="str">
            <v>33:  Чистое принятие обязательств  [3322 + 3323 + 3324 + 3325 + 3326 + 3327 + 3328]</v>
          </cell>
          <cell r="M181" t="str">
            <v>A3307:  Производные финансовые инструменты  [3317+3327]</v>
          </cell>
          <cell r="O181" t="str">
            <v>3307:  Производные финансовые инструменты  [3317+3327]</v>
          </cell>
        </row>
        <row r="182">
          <cell r="A182" t="str">
            <v xml:space="preserve">3302:  Валюта и депозиты  [3312+3322] </v>
          </cell>
          <cell r="M182" t="str">
            <v>A3308:  Прочая кредиторская задолженность  [3318+3328]</v>
          </cell>
          <cell r="O182" t="str">
            <v>3308:  Прочая кредиторская задолженность  [3318+3328]</v>
          </cell>
        </row>
        <row r="183">
          <cell r="A183" t="str">
            <v>3303:  Ценные бумаги, кроме акций   [3313+3323]</v>
          </cell>
          <cell r="M183" t="str">
            <v>A331:  Внутренние  [3313 + 3313 + 3314 + 3315 + 3316 + 3317 + 3318]</v>
          </cell>
          <cell r="O183" t="str">
            <v>331:  Внутренние  [3313 + 3313 + 3314 + 3315 + 3316 + 3317 + 3318]</v>
          </cell>
        </row>
        <row r="184">
          <cell r="A184" t="str">
            <v xml:space="preserve">3304:  Кредиты и займы  [3314+3324] </v>
          </cell>
          <cell r="M184" t="str">
            <v xml:space="preserve">A3312:  Валюта и депозиты </v>
          </cell>
          <cell r="O184" t="str">
            <v xml:space="preserve">3312:  Валюта и депозиты </v>
          </cell>
        </row>
        <row r="185">
          <cell r="A185" t="str">
            <v>3305:  Акции и другие формы участия в капитале [3315+3325]</v>
          </cell>
          <cell r="M185" t="str">
            <v xml:space="preserve">A3313:  Ценные бумаги, кроме акций  </v>
          </cell>
          <cell r="O185" t="str">
            <v xml:space="preserve">3313:  Ценные бумаги, кроме акций  </v>
          </cell>
        </row>
        <row r="186">
          <cell r="A186" t="str">
            <v>3306:  Страховые технические резервы  [3316+3326]</v>
          </cell>
          <cell r="M186" t="str">
            <v xml:space="preserve">A3314:  Кредиты и займы </v>
          </cell>
          <cell r="O186" t="str">
            <v xml:space="preserve">3314:  Кредиты и займы </v>
          </cell>
        </row>
        <row r="187">
          <cell r="A187" t="str">
            <v>3307:  Производные финансовые инструменты  [3317+3327]</v>
          </cell>
          <cell r="M187" t="str">
            <v xml:space="preserve">A3315:  Акции и другие формы участия в капитале </v>
          </cell>
          <cell r="O187" t="str">
            <v xml:space="preserve">3315:  Акции и другие формы участия в капитале </v>
          </cell>
        </row>
        <row r="188">
          <cell r="A188" t="str">
            <v>3308:  Прочая кредиторская задолженность  [3318+3328]</v>
          </cell>
          <cell r="M188" t="str">
            <v xml:space="preserve">A3316:  Страховые технические резервы </v>
          </cell>
          <cell r="O188" t="str">
            <v xml:space="preserve">3316:  Страховые технические резервы </v>
          </cell>
        </row>
        <row r="189">
          <cell r="A189" t="str">
            <v>331:  Внутренние  [3313 + 3313 + 3314 + 3315 + 3316 + 3317 + 3318]</v>
          </cell>
          <cell r="M189" t="str">
            <v xml:space="preserve">A3317:  Производные финансовые инструменты </v>
          </cell>
          <cell r="O189" t="str">
            <v xml:space="preserve">3317:  Производные финансовые инструменты </v>
          </cell>
        </row>
        <row r="190">
          <cell r="A190" t="str">
            <v xml:space="preserve">3312:  Валюта и депозиты </v>
          </cell>
          <cell r="M190" t="str">
            <v xml:space="preserve">A3318:  Прочая кредиторская задолженность </v>
          </cell>
          <cell r="O190" t="str">
            <v xml:space="preserve">3318:  Прочая кредиторская задолженность </v>
          </cell>
        </row>
        <row r="191">
          <cell r="A191" t="str">
            <v xml:space="preserve">3313:  Ценные бумаги, кроме акций  </v>
          </cell>
          <cell r="M191" t="str">
            <v>A332:  Внешние  [3322 + 3323 + 3324 + 3325 + 3326 +3327 +3328]</v>
          </cell>
          <cell r="O191" t="str">
            <v>332:  Внешние  [3322 + 3323 + 3324 + 3325 + 3326 +3327 +3328]</v>
          </cell>
        </row>
        <row r="192">
          <cell r="A192" t="str">
            <v xml:space="preserve">3314:  Кредиты и займы </v>
          </cell>
          <cell r="M192" t="str">
            <v xml:space="preserve">A3322:  Валюта и депозиты </v>
          </cell>
          <cell r="O192" t="str">
            <v xml:space="preserve">3322:  Валюта и депозиты </v>
          </cell>
        </row>
        <row r="193">
          <cell r="A193" t="str">
            <v xml:space="preserve">3315:  Акции и другие формы участия в капитале </v>
          </cell>
          <cell r="M193" t="str">
            <v xml:space="preserve">A3323:  Ценные бумаги, кроме акций  </v>
          </cell>
          <cell r="O193" t="str">
            <v xml:space="preserve">3323:  Ценные бумаги, кроме акций  </v>
          </cell>
        </row>
        <row r="194">
          <cell r="A194" t="str">
            <v xml:space="preserve">3316:  Страховые технические резервы </v>
          </cell>
          <cell r="M194" t="str">
            <v xml:space="preserve">A3324:  Кредиты и займы </v>
          </cell>
          <cell r="O194" t="str">
            <v xml:space="preserve">3324:  Кредиты и займы </v>
          </cell>
        </row>
        <row r="195">
          <cell r="A195" t="str">
            <v xml:space="preserve">3317:  Производные финансовые инструменты </v>
          </cell>
          <cell r="M195" t="str">
            <v xml:space="preserve">A3325:  Акции и другие формы участия в капитале </v>
          </cell>
          <cell r="O195" t="str">
            <v xml:space="preserve">3325:  Акции и другие формы участия в капитале </v>
          </cell>
        </row>
        <row r="196">
          <cell r="A196" t="str">
            <v xml:space="preserve">3318:  Прочая кредиторская задолженность </v>
          </cell>
          <cell r="M196" t="str">
            <v xml:space="preserve">A3326:  Страховые технические резервы </v>
          </cell>
          <cell r="O196" t="str">
            <v xml:space="preserve">3326:  Страховые технические резервы </v>
          </cell>
        </row>
        <row r="197">
          <cell r="A197" t="str">
            <v>332:  Внешние  [3322 + 3323 + 3324 + 3325 + 3326 +3327 +3328]</v>
          </cell>
          <cell r="M197" t="str">
            <v xml:space="preserve">A3327:  Производные финансовые инструменты </v>
          </cell>
          <cell r="O197" t="str">
            <v xml:space="preserve">3327:  Производные финансовые инструменты </v>
          </cell>
        </row>
        <row r="198">
          <cell r="A198" t="str">
            <v xml:space="preserve">3322:  Валюта и депозиты </v>
          </cell>
          <cell r="M198" t="str">
            <v xml:space="preserve">A3328:  Прочая кредиторская задолженность </v>
          </cell>
          <cell r="O198" t="str">
            <v xml:space="preserve">3328:  Прочая кредиторская задолженность </v>
          </cell>
        </row>
        <row r="199">
          <cell r="A199" t="str">
            <v xml:space="preserve">3323:  Ценные бумаги, кроме акций  </v>
          </cell>
          <cell r="M199" t="str">
            <v>A4:  ИЗМЕНЕНИЕ В ЧИСТОЙ СТОИМОСТИ АКТИВОВ: ХОЛДИНГОВАЯ ПРИБЫЛЬ  [41 + 42 - 43]</v>
          </cell>
          <cell r="O199" t="str">
            <v>Применимо</v>
          </cell>
        </row>
        <row r="200">
          <cell r="A200" t="str">
            <v xml:space="preserve">3324:  Кредиты и займы </v>
          </cell>
          <cell r="M200" t="str">
            <v>A41:  Нефинансовые активы  [411 + 412 + 413 + 414]</v>
          </cell>
          <cell r="O200" t="str">
            <v>41:  Нефинансовые активы  [411 + 412 + 413 + 414]</v>
          </cell>
        </row>
        <row r="201">
          <cell r="A201" t="str">
            <v xml:space="preserve">3325:  Акции и другие формы участия в капитале </v>
          </cell>
          <cell r="M201" t="str">
            <v>A411:  Основные фонды  [4111 + 4112 + 4113]</v>
          </cell>
          <cell r="O201" t="str">
            <v>411:  Основные фонды  [4111 + 4112 + 4113]</v>
          </cell>
        </row>
        <row r="202">
          <cell r="A202" t="str">
            <v xml:space="preserve">3326:  Страховые технические резервы </v>
          </cell>
          <cell r="M202" t="str">
            <v xml:space="preserve">A4111:  Здания и сооружения </v>
          </cell>
          <cell r="O202" t="str">
            <v xml:space="preserve">4111:  Здания и сооружения </v>
          </cell>
        </row>
        <row r="203">
          <cell r="A203" t="str">
            <v xml:space="preserve">3327:  Производные финансовые инструменты </v>
          </cell>
          <cell r="M203" t="str">
            <v xml:space="preserve">A4112:  Машины и оборудование </v>
          </cell>
          <cell r="O203" t="str">
            <v xml:space="preserve">4112:  Машины и оборудование </v>
          </cell>
        </row>
        <row r="204">
          <cell r="A204" t="str">
            <v xml:space="preserve">3328:  Прочая кредиторская задолженность </v>
          </cell>
          <cell r="M204" t="str">
            <v>A4113:  Другие основные фонды</v>
          </cell>
          <cell r="O204" t="str">
            <v>4113:  Другие основные фонды</v>
          </cell>
        </row>
        <row r="205">
          <cell r="A205" t="str">
            <v>4:  ИЗМЕНЕНИЕ В ЧИСТОЙ СТОИМОСТИ АКТИВОВ: ХОЛДИНГОВАЯ ПРИБЫЛЬ  [41 + 42 - 43]</v>
          </cell>
          <cell r="M205" t="str">
            <v>A412:  Запасы материальных оборотных средств</v>
          </cell>
          <cell r="O205" t="str">
            <v>412:  Запасы материальных оборотных средств</v>
          </cell>
        </row>
        <row r="206">
          <cell r="A206" t="str">
            <v>41:  Нефинансовые активы  [411 + 412 + 413 + 414]</v>
          </cell>
          <cell r="M206" t="str">
            <v>A413:  Ценности</v>
          </cell>
          <cell r="O206" t="str">
            <v>413:  Ценности</v>
          </cell>
        </row>
        <row r="207">
          <cell r="A207" t="str">
            <v>411:  Основные фонды  [4111 + 4112 + 4113]</v>
          </cell>
          <cell r="M207" t="str">
            <v>A414:  Непроизведенные активы  [4141 + 4142 + 4143 + 4144]</v>
          </cell>
          <cell r="O207" t="str">
            <v>414:  Непроизведенные активы  [4141 + 4142 + 4143 + 4144]</v>
          </cell>
        </row>
        <row r="208">
          <cell r="A208" t="str">
            <v xml:space="preserve">4111:  Здания и сооружения </v>
          </cell>
          <cell r="M208" t="str">
            <v xml:space="preserve">A4141:  Земля </v>
          </cell>
          <cell r="O208" t="str">
            <v xml:space="preserve">4141:  Земля </v>
          </cell>
        </row>
        <row r="209">
          <cell r="A209" t="str">
            <v xml:space="preserve">4112:  Машины и оборудование </v>
          </cell>
          <cell r="M209" t="str">
            <v xml:space="preserve">A4142:  Ресурсы недр </v>
          </cell>
          <cell r="O209" t="str">
            <v xml:space="preserve">4142:  Ресурсы недр </v>
          </cell>
        </row>
        <row r="210">
          <cell r="A210" t="str">
            <v>4113:  Другие основные фонды</v>
          </cell>
          <cell r="M210" t="str">
            <v>A4143:  Другие природные ресурсы</v>
          </cell>
          <cell r="O210" t="str">
            <v>4143:  Другие природные ресурсы</v>
          </cell>
        </row>
        <row r="211">
          <cell r="A211" t="str">
            <v>412:  Запасы материальных оборотных средств</v>
          </cell>
          <cell r="M211" t="str">
            <v>A4144:  Нематериальные непроизведенные активы</v>
          </cell>
          <cell r="O211" t="str">
            <v>4144:  Нематериальные непроизведенные активы</v>
          </cell>
        </row>
        <row r="212">
          <cell r="A212" t="str">
            <v>413:  Ценности</v>
          </cell>
          <cell r="M212" t="str">
            <v xml:space="preserve">A42:  Финансовые активы  [421+422+423] </v>
          </cell>
          <cell r="O212" t="str">
            <v xml:space="preserve">42:  Финансовые активы  [421+422+423] </v>
          </cell>
        </row>
        <row r="213">
          <cell r="A213" t="str">
            <v>414:  Непроизведенные активы  [4141 + 4142 + 4143 + 4144]</v>
          </cell>
          <cell r="M213" t="str">
            <v>A4202:  Валюта и депозиты [4212+4222]</v>
          </cell>
          <cell r="O213" t="str">
            <v>4202:  Валюта и депозиты [4212+4222]</v>
          </cell>
        </row>
        <row r="214">
          <cell r="A214" t="str">
            <v xml:space="preserve">4141:  Земля </v>
          </cell>
          <cell r="M214" t="str">
            <v>A4203:  Ценные бумаги, кроме акций [4213+4223]</v>
          </cell>
          <cell r="O214" t="str">
            <v>4203:  Ценные бумаги, кроме акций [4213+4223]</v>
          </cell>
        </row>
        <row r="215">
          <cell r="A215" t="str">
            <v xml:space="preserve">4142:  Ресурсы недр </v>
          </cell>
          <cell r="M215" t="str">
            <v>A4204:  Кредиты и займы  [4214+4224]</v>
          </cell>
          <cell r="O215" t="str">
            <v>4204:  Кредиты и займы  [4214+4224]</v>
          </cell>
        </row>
        <row r="216">
          <cell r="A216" t="str">
            <v>4143:  Другие природные ресурсы</v>
          </cell>
          <cell r="M216" t="str">
            <v xml:space="preserve">A4205:  Акции и другие формы участия в капитале [4215+4225] </v>
          </cell>
          <cell r="O216" t="str">
            <v xml:space="preserve">4205:  Акции и другие формы участия в капитале [4215+4225] </v>
          </cell>
        </row>
        <row r="217">
          <cell r="A217" t="str">
            <v>4144:  Нематериальные непроизведенные активы</v>
          </cell>
          <cell r="M217" t="str">
            <v>A4206:  Страховые технические резервы  [4216+4226]</v>
          </cell>
          <cell r="O217" t="str">
            <v>4206:  Страховые технические резервы  [4216+4226]</v>
          </cell>
        </row>
        <row r="218">
          <cell r="A218" t="str">
            <v xml:space="preserve">42:  Финансовые активы  [421+422+423] </v>
          </cell>
          <cell r="M218" t="str">
            <v xml:space="preserve">A4207:  Производные финансовые инструменты  [4217+4227] </v>
          </cell>
          <cell r="O218" t="str">
            <v xml:space="preserve">4207:  Производные финансовые инструменты  [4217+4227] </v>
          </cell>
        </row>
        <row r="219">
          <cell r="A219" t="str">
            <v>4202:  Валюта и депозиты [4212+4222]</v>
          </cell>
          <cell r="M219" t="str">
            <v xml:space="preserve">A4208:  Прочая дебиторская задолженность [4218+4228] </v>
          </cell>
          <cell r="O219" t="str">
            <v xml:space="preserve">4208:  Прочая дебиторская задолженность [4218+4228] </v>
          </cell>
        </row>
        <row r="220">
          <cell r="A220" t="str">
            <v>4203:  Ценные бумаги, кроме акций [4213+4223]</v>
          </cell>
          <cell r="M220" t="str">
            <v>A421:  Внутренние  [4212 + 4213 + 4214 + 4215 + 4216 + 4217 + 4218]</v>
          </cell>
          <cell r="O220" t="str">
            <v>421:  Внутренние  [4212 + 4213 + 4214 + 4215 + 4216 + 4217 + 4218]</v>
          </cell>
        </row>
        <row r="221">
          <cell r="A221" t="str">
            <v>4204:  Кредиты и займы  [4214+4224]</v>
          </cell>
          <cell r="M221" t="str">
            <v xml:space="preserve">A4212:  Валюта и депозиты </v>
          </cell>
          <cell r="O221" t="str">
            <v xml:space="preserve">4212:  Валюта и депозиты </v>
          </cell>
        </row>
        <row r="222">
          <cell r="A222" t="str">
            <v xml:space="preserve">4205:  Акции и другие формы участия в капитале [4215+4225] </v>
          </cell>
          <cell r="M222" t="str">
            <v xml:space="preserve">A4213:  Ценные бумаги, кроме акций  </v>
          </cell>
          <cell r="O222" t="str">
            <v xml:space="preserve">4213:  Ценные бумаги, кроме акций  </v>
          </cell>
        </row>
        <row r="223">
          <cell r="A223" t="str">
            <v>4206:  Страховые технические резервы  [4216+4226]</v>
          </cell>
          <cell r="M223" t="str">
            <v xml:space="preserve">A4214:  Кредиты и займы </v>
          </cell>
          <cell r="O223" t="str">
            <v xml:space="preserve">4214:  Кредиты и займы </v>
          </cell>
        </row>
        <row r="224">
          <cell r="A224" t="str">
            <v xml:space="preserve">4207:  Производные финансовые инструменты  [4217+4227] </v>
          </cell>
          <cell r="M224" t="str">
            <v xml:space="preserve">A4215:  Акции и другие формы участия в капитале </v>
          </cell>
          <cell r="O224" t="str">
            <v xml:space="preserve">4215:  Акции и другие формы участия в капитале </v>
          </cell>
        </row>
        <row r="225">
          <cell r="A225" t="str">
            <v xml:space="preserve">4208:  Прочая дебиторская задолженность [4218+4228] </v>
          </cell>
          <cell r="M225" t="str">
            <v xml:space="preserve">A4216:  Страховые технические резервы </v>
          </cell>
          <cell r="O225" t="str">
            <v xml:space="preserve">4216:  Страховые технические резервы </v>
          </cell>
        </row>
        <row r="226">
          <cell r="A226" t="str">
            <v>421:  Внутренние  [4212 + 4213 + 4214 + 4215 + 4216 + 4217 + 4218]</v>
          </cell>
          <cell r="M226" t="str">
            <v xml:space="preserve">A4217:  Производные финансовые инструменты </v>
          </cell>
          <cell r="O226" t="str">
            <v xml:space="preserve">4217:  Производные финансовые инструменты </v>
          </cell>
        </row>
        <row r="227">
          <cell r="A227" t="str">
            <v xml:space="preserve">4212:  Валюта и депозиты </v>
          </cell>
          <cell r="M227" t="str">
            <v>A4218:  Прочая дебиторская задолженность</v>
          </cell>
          <cell r="O227" t="str">
            <v>4218:  Прочая дебиторская задолженность</v>
          </cell>
        </row>
        <row r="228">
          <cell r="A228" t="str">
            <v xml:space="preserve">4213:  Ценные бумаги, кроме акций  </v>
          </cell>
          <cell r="M228" t="str">
            <v>A422:  Внешние   [4222 + 4223 + 4224 + 4225 + 4226 + 4227 + 4228]</v>
          </cell>
          <cell r="O228" t="str">
            <v>422:  Внешние   [4222 + 4223 + 4224 + 4225 + 4226 + 4227 + 4228]</v>
          </cell>
        </row>
        <row r="229">
          <cell r="A229" t="str">
            <v xml:space="preserve">4214:  Кредиты и займы </v>
          </cell>
          <cell r="M229" t="str">
            <v xml:space="preserve">A4222:  Валюта и депозиты </v>
          </cell>
          <cell r="O229" t="str">
            <v xml:space="preserve">4222:  Валюта и депозиты </v>
          </cell>
        </row>
        <row r="230">
          <cell r="A230" t="str">
            <v xml:space="preserve">4215:  Акции и другие формы участия в капитале </v>
          </cell>
          <cell r="M230" t="str">
            <v xml:space="preserve">A4223:  Ценные бумаги, кроме акций  </v>
          </cell>
          <cell r="O230" t="str">
            <v xml:space="preserve">4223:  Ценные бумаги, кроме акций  </v>
          </cell>
        </row>
        <row r="231">
          <cell r="A231" t="str">
            <v xml:space="preserve">4216:  Страховые технические резервы </v>
          </cell>
          <cell r="M231" t="str">
            <v xml:space="preserve">A4224:  Кредиты и займы </v>
          </cell>
          <cell r="O231" t="str">
            <v xml:space="preserve">4224:  Кредиты и займы </v>
          </cell>
        </row>
        <row r="232">
          <cell r="A232" t="str">
            <v xml:space="preserve">4217:  Производные финансовые инструменты </v>
          </cell>
          <cell r="M232" t="str">
            <v xml:space="preserve">A4225:  Акции и другие формы участия в капитале </v>
          </cell>
          <cell r="O232" t="str">
            <v xml:space="preserve">4225:  Акции и другие формы участия в капитале </v>
          </cell>
        </row>
        <row r="233">
          <cell r="A233" t="str">
            <v>4218:  Прочая дебиторская задолженность</v>
          </cell>
          <cell r="M233" t="str">
            <v xml:space="preserve">A4226:  Страховые технические резервы </v>
          </cell>
          <cell r="O233" t="str">
            <v xml:space="preserve">4226:  Страховые технические резервы </v>
          </cell>
        </row>
        <row r="234">
          <cell r="A234" t="str">
            <v>422:  Внешние   [4222 + 4223 + 4224 + 4225 + 4226 + 4227 + 4228]</v>
          </cell>
          <cell r="M234" t="str">
            <v xml:space="preserve">A4227:  Производные финансовые инструменты </v>
          </cell>
          <cell r="O234" t="str">
            <v xml:space="preserve">4227:  Производные финансовые инструменты </v>
          </cell>
        </row>
        <row r="235">
          <cell r="A235" t="str">
            <v xml:space="preserve">4222:  Валюта и депозиты </v>
          </cell>
          <cell r="M235" t="str">
            <v>A4228:  Прочая дебиторская задолженность</v>
          </cell>
          <cell r="O235" t="str">
            <v>4228:  Прочая дебиторская задолженность</v>
          </cell>
        </row>
        <row r="236">
          <cell r="A236" t="str">
            <v xml:space="preserve">4223:  Ценные бумаги, кроме акций  </v>
          </cell>
          <cell r="M236" t="str">
            <v>A423:  Монетарное золото и СДР</v>
          </cell>
          <cell r="O236" t="str">
            <v>423:  Монетарное золото и СДР</v>
          </cell>
        </row>
        <row r="237">
          <cell r="A237" t="str">
            <v xml:space="preserve">4224:  Кредиты и займы </v>
          </cell>
          <cell r="M237" t="str">
            <v xml:space="preserve">A43:  Обязательства  [431+432] </v>
          </cell>
          <cell r="O237" t="str">
            <v xml:space="preserve">43:  Обязательства  [431+432] </v>
          </cell>
        </row>
        <row r="238">
          <cell r="A238" t="str">
            <v xml:space="preserve">4225:  Акции и другие формы участия в капитале </v>
          </cell>
          <cell r="M238" t="str">
            <v xml:space="preserve">A4302:  Валюта и депозиты  [4312+4322] </v>
          </cell>
          <cell r="O238" t="str">
            <v xml:space="preserve">4302:  Валюта и депозиты  [4312+4322] </v>
          </cell>
        </row>
        <row r="239">
          <cell r="A239" t="str">
            <v xml:space="preserve">4226:  Страховые технические резервы </v>
          </cell>
          <cell r="M239" t="str">
            <v>A4303:  Ценные бумаги, кроме акций   [4313+4323]</v>
          </cell>
          <cell r="O239" t="str">
            <v>4303:  Ценные бумаги, кроме акций   [4313+4323]</v>
          </cell>
        </row>
        <row r="240">
          <cell r="A240" t="str">
            <v xml:space="preserve">4227:  Производные финансовые инструменты </v>
          </cell>
          <cell r="M240" t="str">
            <v xml:space="preserve">A4304:  Кредиты и займы  [4314+4324] </v>
          </cell>
          <cell r="O240" t="str">
            <v xml:space="preserve">4304:  Кредиты и займы  [4314+4324] </v>
          </cell>
        </row>
        <row r="241">
          <cell r="A241" t="str">
            <v>4228:  Прочая дебиторская задолженность</v>
          </cell>
          <cell r="M241" t="str">
            <v>A4305:  Акции и другие формы участия в капитале [4315+4325]</v>
          </cell>
          <cell r="O241" t="str">
            <v>4305:  Акции и другие формы участия в капитале [4315+4325]</v>
          </cell>
        </row>
        <row r="242">
          <cell r="A242" t="str">
            <v>423:  Монетарное золото и СДР</v>
          </cell>
          <cell r="M242" t="str">
            <v>A4306:  Страховые технические резервы  [4316+4326]</v>
          </cell>
          <cell r="O242" t="str">
            <v>4306:  Страховые технические резервы  [4316+4326]</v>
          </cell>
        </row>
        <row r="243">
          <cell r="A243" t="str">
            <v xml:space="preserve">43:  Обязательства  [431+432] </v>
          </cell>
          <cell r="M243" t="str">
            <v>A4307:  Производные финансовые инструменты  [4317+4327]</v>
          </cell>
          <cell r="O243" t="str">
            <v>4307:  Производные финансовые инструменты  [4317+4327]</v>
          </cell>
        </row>
        <row r="244">
          <cell r="A244" t="str">
            <v xml:space="preserve">4302:  Валюта и депозиты  [4312+4322] </v>
          </cell>
          <cell r="M244" t="str">
            <v>A4308:  Прочая кредиторская задолженность  [4318+4328]</v>
          </cell>
          <cell r="O244" t="str">
            <v>4308:  Прочая кредиторская задолженность  [4318+4328]</v>
          </cell>
        </row>
        <row r="245">
          <cell r="A245" t="str">
            <v>4303:  Ценные бумаги, кроме акций   [4313+4323]</v>
          </cell>
          <cell r="M245" t="str">
            <v>A431:  Внутренние   [4312 + 4313 + 4314 + 4315 + 4316+ 4317 + 4318]</v>
          </cell>
          <cell r="O245" t="str">
            <v>431:  Внутренние   [4312 + 4313 + 4314 + 4315 + 4316+ 4317 + 4318]</v>
          </cell>
        </row>
        <row r="246">
          <cell r="A246" t="str">
            <v xml:space="preserve">4304:  Кредиты и займы  [4314+4324] </v>
          </cell>
          <cell r="M246" t="str">
            <v xml:space="preserve">A4312:  Валюта и депозиты </v>
          </cell>
          <cell r="O246" t="str">
            <v xml:space="preserve">4312:  Валюта и депозиты </v>
          </cell>
        </row>
        <row r="247">
          <cell r="A247" t="str">
            <v>4305:  Акции и другие формы участия в капитале [4315+4325]</v>
          </cell>
          <cell r="M247" t="str">
            <v xml:space="preserve">A4313:  Ценные бумаги, кроме акций  </v>
          </cell>
          <cell r="O247" t="str">
            <v xml:space="preserve">4313:  Ценные бумаги, кроме акций  </v>
          </cell>
        </row>
        <row r="248">
          <cell r="A248" t="str">
            <v>4306:  Страховые технические резервы  [4316+4326]</v>
          </cell>
          <cell r="M248" t="str">
            <v xml:space="preserve">A4314:  Кредиты и займы </v>
          </cell>
          <cell r="O248" t="str">
            <v xml:space="preserve">4314:  Кредиты и займы </v>
          </cell>
        </row>
        <row r="249">
          <cell r="A249" t="str">
            <v>4307:  Производные финансовые инструменты  [4317+4327]</v>
          </cell>
          <cell r="M249" t="str">
            <v xml:space="preserve">A4315:  Акции и другие формы участия в капитале </v>
          </cell>
          <cell r="O249" t="str">
            <v xml:space="preserve">4315:  Акции и другие формы участия в капитале </v>
          </cell>
        </row>
        <row r="250">
          <cell r="A250" t="str">
            <v>4308:  Прочая кредиторская задолженность  [4318+4328]</v>
          </cell>
          <cell r="M250" t="str">
            <v xml:space="preserve">A4316:  Страховые технические резервы </v>
          </cell>
          <cell r="O250" t="str">
            <v xml:space="preserve">4316:  Страховые технические резервы </v>
          </cell>
        </row>
        <row r="251">
          <cell r="A251" t="str">
            <v>431:  Внутренние   [4312 + 4313 + 4314 + 4315 + 4316+ 4317 + 4318]</v>
          </cell>
          <cell r="M251" t="str">
            <v xml:space="preserve">A4317:  Производные финансовые инструменты </v>
          </cell>
          <cell r="O251" t="str">
            <v xml:space="preserve">4317:  Производные финансовые инструменты </v>
          </cell>
        </row>
        <row r="252">
          <cell r="A252" t="str">
            <v xml:space="preserve">4312:  Валюта и депозиты </v>
          </cell>
          <cell r="M252" t="str">
            <v xml:space="preserve">A4318:  Прочая кредиторская задолженность </v>
          </cell>
          <cell r="O252" t="str">
            <v xml:space="preserve">4318:  Прочая кредиторская задолженность </v>
          </cell>
        </row>
        <row r="253">
          <cell r="A253" t="str">
            <v xml:space="preserve">4313:  Ценные бумаги, кроме акций  </v>
          </cell>
          <cell r="M253" t="str">
            <v>A432:  Внешние  [4322 + 4323 + 4324 + 4325 + 4326 + 4327 + 4328]</v>
          </cell>
          <cell r="O253" t="str">
            <v>432:  Внешние  [4322 + 4323 + 4324 + 4325 + 4326 + 4327 + 4328]</v>
          </cell>
        </row>
        <row r="254">
          <cell r="A254" t="str">
            <v xml:space="preserve">4314:  Кредиты и займы </v>
          </cell>
          <cell r="M254" t="str">
            <v xml:space="preserve">A4322:  Валюта и депозиты </v>
          </cell>
          <cell r="O254" t="str">
            <v xml:space="preserve">4322:  Валюта и депозиты </v>
          </cell>
        </row>
        <row r="255">
          <cell r="A255" t="str">
            <v xml:space="preserve">4315:  Акции и другие формы участия в капитале </v>
          </cell>
          <cell r="M255" t="str">
            <v xml:space="preserve">A4323:  Ценные бумаги, кроме акций  </v>
          </cell>
          <cell r="O255" t="str">
            <v xml:space="preserve">4323:  Ценные бумаги, кроме акций  </v>
          </cell>
        </row>
        <row r="256">
          <cell r="A256" t="str">
            <v xml:space="preserve">4316:  Страховые технические резервы </v>
          </cell>
          <cell r="M256" t="str">
            <v xml:space="preserve">A4324:  Кредиты и займы </v>
          </cell>
          <cell r="O256" t="str">
            <v xml:space="preserve">4324:  Кредиты и займы </v>
          </cell>
        </row>
        <row r="257">
          <cell r="A257" t="str">
            <v xml:space="preserve">4317:  Производные финансовые инструменты </v>
          </cell>
          <cell r="M257" t="str">
            <v xml:space="preserve">A4325:  Акции и другие формы участия в капитале </v>
          </cell>
          <cell r="O257" t="str">
            <v xml:space="preserve">4325:  Акции и другие формы участия в капитале </v>
          </cell>
        </row>
        <row r="258">
          <cell r="A258" t="str">
            <v xml:space="preserve">4318:  Прочая кредиторская задолженность </v>
          </cell>
          <cell r="M258" t="str">
            <v xml:space="preserve">A4326:  Страховые технические резервы </v>
          </cell>
          <cell r="O258" t="str">
            <v xml:space="preserve">4326:  Страховые технические резервы </v>
          </cell>
        </row>
        <row r="259">
          <cell r="A259" t="str">
            <v>432:  Внешние  [4322 + 4323 + 4324 + 4325 + 4326 + 4327 + 4328]</v>
          </cell>
          <cell r="M259" t="str">
            <v xml:space="preserve">A4327:  Производные финансовые инструменты </v>
          </cell>
          <cell r="O259" t="str">
            <v xml:space="preserve">4327:  Производные финансовые инструменты </v>
          </cell>
        </row>
        <row r="260">
          <cell r="A260" t="str">
            <v xml:space="preserve">4322:  Валюта и депозиты </v>
          </cell>
          <cell r="M260" t="str">
            <v xml:space="preserve">A4328:  Прочая кредиторская задолженность </v>
          </cell>
          <cell r="O260" t="str">
            <v xml:space="preserve">4328:  Прочая кредиторская задолженность </v>
          </cell>
        </row>
        <row r="261">
          <cell r="A261" t="str">
            <v xml:space="preserve">4323:  Ценные бумаги, кроме акций  </v>
          </cell>
          <cell r="M261" t="str">
            <v>A5:  ИЗМЕНЕНИЯ В ЧИСТОЙ СТОИМОСТИ АКТИВОВ:  ИЗМЕНЕНИЯ В ОБЪЕМЕ  [51 + 52 - 53]</v>
          </cell>
          <cell r="O261" t="str">
            <v>Применимо</v>
          </cell>
        </row>
        <row r="262">
          <cell r="A262" t="str">
            <v xml:space="preserve">4324:  Кредиты и займы </v>
          </cell>
          <cell r="M262" t="str">
            <v>A51:  Нефинансовые активы  [511 + 512 + 513 + 514]</v>
          </cell>
          <cell r="O262" t="str">
            <v>51:  Нефинансовые активы  [511 + 512 + 513 + 514]</v>
          </cell>
        </row>
        <row r="263">
          <cell r="A263" t="str">
            <v xml:space="preserve">4325:  Акции и другие формы участия в капитале </v>
          </cell>
          <cell r="M263" t="str">
            <v>A511:  Основные фонды [5111 + 5112 + 5113]</v>
          </cell>
          <cell r="O263" t="str">
            <v>511:  Основные фонды [5111 + 5112 + 5113]</v>
          </cell>
        </row>
        <row r="264">
          <cell r="A264" t="str">
            <v xml:space="preserve">4326:  Страховые технические резервы </v>
          </cell>
          <cell r="M264" t="str">
            <v xml:space="preserve">A5111:  Здания и сооружения </v>
          </cell>
          <cell r="O264" t="str">
            <v xml:space="preserve">5111:  Здания и сооружения </v>
          </cell>
        </row>
        <row r="265">
          <cell r="A265" t="str">
            <v xml:space="preserve">4327:  Производные финансовые инструменты </v>
          </cell>
          <cell r="M265" t="str">
            <v xml:space="preserve">A5112:  Машины и оборудование </v>
          </cell>
          <cell r="O265" t="str">
            <v xml:space="preserve">5112:  Машины и оборудование </v>
          </cell>
        </row>
        <row r="266">
          <cell r="A266" t="str">
            <v xml:space="preserve">4328:  Прочая кредиторская задолженность </v>
          </cell>
          <cell r="M266" t="str">
            <v>A5113:  Другие основные фонды</v>
          </cell>
          <cell r="O266" t="str">
            <v>5113:  Другие основные фонды</v>
          </cell>
        </row>
        <row r="267">
          <cell r="A267" t="str">
            <v>5:  ИЗМЕНЕНИЯ В ЧИСТОЙ СТОИМОСТИ АКТИВОВ:  ИЗМЕНЕНИЯ В ОБЪЕМЕ  [51 + 52 - 53]</v>
          </cell>
          <cell r="M267" t="str">
            <v xml:space="preserve">A512:  Запасы материальных оборотных средств </v>
          </cell>
          <cell r="O267" t="str">
            <v xml:space="preserve">512:  Запасы материальных оборотных средств </v>
          </cell>
        </row>
        <row r="268">
          <cell r="A268" t="str">
            <v>51:  Нефинансовые активы  [511 + 512 + 513 + 514]</v>
          </cell>
          <cell r="M268" t="str">
            <v>A513:  Ценности</v>
          </cell>
          <cell r="O268" t="str">
            <v>513:  Ценности</v>
          </cell>
        </row>
        <row r="269">
          <cell r="A269" t="str">
            <v>511:  Основные фонды [5111 + 5112 + 5113]</v>
          </cell>
          <cell r="M269" t="str">
            <v>A514:  Непроизведенные активы  [5141 + 5142 + 5143 + 5144]</v>
          </cell>
          <cell r="O269" t="str">
            <v>514:  Непроизведенные активы  [5141 + 5142 + 5143 + 5144]</v>
          </cell>
        </row>
        <row r="270">
          <cell r="A270" t="str">
            <v xml:space="preserve">5111:  Здания и сооружения </v>
          </cell>
          <cell r="M270" t="str">
            <v xml:space="preserve">A5141:  Земля </v>
          </cell>
          <cell r="O270" t="str">
            <v xml:space="preserve">5141:  Земля </v>
          </cell>
        </row>
        <row r="271">
          <cell r="A271" t="str">
            <v xml:space="preserve">5112:  Машины и оборудование </v>
          </cell>
          <cell r="M271" t="str">
            <v xml:space="preserve">A5142:  Ресурсы недр </v>
          </cell>
          <cell r="O271" t="str">
            <v xml:space="preserve">5142:  Ресурсы недр </v>
          </cell>
        </row>
        <row r="272">
          <cell r="A272" t="str">
            <v>5113:  Другие основные фонды</v>
          </cell>
          <cell r="M272" t="str">
            <v>A5143:  Другие природные ресурсы</v>
          </cell>
          <cell r="O272" t="str">
            <v>5143:  Другие природные ресурсы</v>
          </cell>
        </row>
        <row r="273">
          <cell r="A273" t="str">
            <v xml:space="preserve">512:  Запасы материальных оборотных средств </v>
          </cell>
          <cell r="M273" t="str">
            <v>A5144:  Нематериальные непроизведенные активы</v>
          </cell>
          <cell r="O273" t="str">
            <v>5144:  Нематериальные непроизведенные активы</v>
          </cell>
        </row>
        <row r="274">
          <cell r="A274" t="str">
            <v>513:  Ценности</v>
          </cell>
          <cell r="M274" t="str">
            <v xml:space="preserve">A52:  Финансовые активы  [521+522+523] </v>
          </cell>
          <cell r="O274" t="str">
            <v xml:space="preserve">52:  Финансовые активы  [521+522+523] </v>
          </cell>
        </row>
        <row r="275">
          <cell r="A275" t="str">
            <v>514:  Непроизведенные активы  [5141 + 5142 + 5143 + 5144]</v>
          </cell>
          <cell r="M275" t="str">
            <v>A5202:  Валюта и депозиты [5212+5222]</v>
          </cell>
          <cell r="O275" t="str">
            <v>5202:  Валюта и депозиты [5212+5222]</v>
          </cell>
        </row>
        <row r="276">
          <cell r="A276" t="str">
            <v xml:space="preserve">5141:  Земля </v>
          </cell>
          <cell r="M276" t="str">
            <v>A5203:  Ценные бумаги, кроме акций [5213+5223]</v>
          </cell>
          <cell r="O276" t="str">
            <v>5203:  Ценные бумаги, кроме акций [5213+5223]</v>
          </cell>
        </row>
        <row r="277">
          <cell r="A277" t="str">
            <v xml:space="preserve">5142:  Ресурсы недр </v>
          </cell>
          <cell r="M277" t="str">
            <v>A5204:  Кредиты и займы  [5214+5224]</v>
          </cell>
          <cell r="O277" t="str">
            <v>5204:  Кредиты и займы  [5214+5224]</v>
          </cell>
        </row>
        <row r="278">
          <cell r="A278" t="str">
            <v>5143:  Другие природные ресурсы</v>
          </cell>
          <cell r="M278" t="str">
            <v xml:space="preserve">A5205:  Акции и другие формы участия в капитале [5215+5225] </v>
          </cell>
          <cell r="O278" t="str">
            <v xml:space="preserve">5205:  Акции и другие формы участия в капитале [5215+5225] </v>
          </cell>
        </row>
        <row r="279">
          <cell r="A279" t="str">
            <v>5144:  Нематериальные непроизведенные активы</v>
          </cell>
          <cell r="M279" t="str">
            <v>A5206:  Страховые технические резервы  [5216+5226]</v>
          </cell>
          <cell r="O279" t="str">
            <v>5206:  Страховые технические резервы  [5216+5226]</v>
          </cell>
        </row>
        <row r="280">
          <cell r="A280" t="str">
            <v xml:space="preserve">52:  Финансовые активы  [521+522+523] </v>
          </cell>
          <cell r="M280" t="str">
            <v xml:space="preserve">A5207:  Производные финансовые инструменты  [5217+5227] </v>
          </cell>
          <cell r="O280" t="str">
            <v xml:space="preserve">5207:  Производные финансовые инструменты  [5217+5227] </v>
          </cell>
        </row>
        <row r="281">
          <cell r="A281" t="str">
            <v>5202:  Валюта и депозиты [5212+5222]</v>
          </cell>
          <cell r="M281" t="str">
            <v xml:space="preserve">A5208:  Прочая дебиторская задолженность [5218+5228] </v>
          </cell>
          <cell r="O281" t="str">
            <v xml:space="preserve">5208:  Прочая дебиторская задолженность [5218+5228] </v>
          </cell>
        </row>
        <row r="282">
          <cell r="A282" t="str">
            <v>5203:  Ценные бумаги, кроме акций [5213+5223]</v>
          </cell>
          <cell r="M282" t="str">
            <v>A521:  Внутренние  [5212 + 5213 + 5214 + 5215 + 5216+ 5217 + 5218]</v>
          </cell>
          <cell r="O282" t="str">
            <v>521:  Внутренние  [5212 + 5213 + 5214 + 5215 + 5216+ 5217 + 5218]</v>
          </cell>
        </row>
        <row r="283">
          <cell r="A283" t="str">
            <v>5204:  Кредиты и займы  [5214+5224]</v>
          </cell>
          <cell r="M283" t="str">
            <v xml:space="preserve">A5212:  Валюта и депозиты </v>
          </cell>
          <cell r="O283" t="str">
            <v xml:space="preserve">5212:  Валюта и депозиты </v>
          </cell>
        </row>
        <row r="284">
          <cell r="A284" t="str">
            <v xml:space="preserve">5205:  Акции и другие формы участия в капитале [5215+5225] </v>
          </cell>
          <cell r="M284" t="str">
            <v xml:space="preserve">A5213:  Ценные бумаги, кроме акций  </v>
          </cell>
          <cell r="O284" t="str">
            <v xml:space="preserve">5213:  Ценные бумаги, кроме акций  </v>
          </cell>
        </row>
        <row r="285">
          <cell r="A285" t="str">
            <v>5206:  Страховые технические резервы  [5216+5226]</v>
          </cell>
          <cell r="M285" t="str">
            <v xml:space="preserve">A5214:  Кредиты и займы </v>
          </cell>
          <cell r="O285" t="str">
            <v xml:space="preserve">5214:  Кредиты и займы </v>
          </cell>
        </row>
        <row r="286">
          <cell r="A286" t="str">
            <v xml:space="preserve">5207:  Производные финансовые инструменты  [5217+5227] </v>
          </cell>
          <cell r="M286" t="str">
            <v xml:space="preserve">A5215:  Акции и другие формы участия в капитале </v>
          </cell>
          <cell r="O286" t="str">
            <v xml:space="preserve">5215:  Акции и другие формы участия в капитале </v>
          </cell>
        </row>
        <row r="287">
          <cell r="A287" t="str">
            <v xml:space="preserve">5208:  Прочая дебиторская задолженность [5218+5228] </v>
          </cell>
          <cell r="M287" t="str">
            <v xml:space="preserve">A5216:  Страховые технические резервы </v>
          </cell>
          <cell r="O287" t="str">
            <v xml:space="preserve">5216:  Страховые технические резервы </v>
          </cell>
        </row>
        <row r="288">
          <cell r="A288" t="str">
            <v>521:  Внутренние  [5212 + 5213 + 5214 + 5215 + 5216+ 5217 + 5218]</v>
          </cell>
          <cell r="M288" t="str">
            <v xml:space="preserve">A5217:  Производные финансовые инструменты </v>
          </cell>
          <cell r="O288" t="str">
            <v xml:space="preserve">5217:  Производные финансовые инструменты </v>
          </cell>
        </row>
        <row r="289">
          <cell r="A289" t="str">
            <v xml:space="preserve">5212:  Валюта и депозиты </v>
          </cell>
          <cell r="M289" t="str">
            <v>A5218:  Прочая дебиторская задолженность</v>
          </cell>
          <cell r="O289" t="str">
            <v>5218:  Прочая дебиторская задолженность</v>
          </cell>
        </row>
        <row r="290">
          <cell r="A290" t="str">
            <v xml:space="preserve">5213:  Ценные бумаги, кроме акций  </v>
          </cell>
          <cell r="M290" t="str">
            <v>A522:  Внешние   [5222 + 5223 + 5224 + 5225 + 5226+ 5227 + 5228]</v>
          </cell>
          <cell r="O290" t="str">
            <v>522:  Внешние   [5222 + 5223 + 5224 + 5225 + 5226+ 5227 + 5228]</v>
          </cell>
        </row>
        <row r="291">
          <cell r="A291" t="str">
            <v xml:space="preserve">5214:  Кредиты и займы </v>
          </cell>
          <cell r="M291" t="str">
            <v xml:space="preserve">A5222:  Валюта и депозиты </v>
          </cell>
          <cell r="O291" t="str">
            <v xml:space="preserve">5222:  Валюта и депозиты </v>
          </cell>
        </row>
        <row r="292">
          <cell r="A292" t="str">
            <v xml:space="preserve">5215:  Акции и другие формы участия в капитале </v>
          </cell>
          <cell r="M292" t="str">
            <v xml:space="preserve">A5223:  Ценные бумаги, кроме акций  </v>
          </cell>
          <cell r="O292" t="str">
            <v xml:space="preserve">5223:  Ценные бумаги, кроме акций  </v>
          </cell>
        </row>
        <row r="293">
          <cell r="A293" t="str">
            <v xml:space="preserve">5216:  Страховые технические резервы </v>
          </cell>
          <cell r="M293" t="str">
            <v xml:space="preserve">A5224:  Кредиты и займы </v>
          </cell>
          <cell r="O293" t="str">
            <v xml:space="preserve">5224:  Кредиты и займы </v>
          </cell>
        </row>
        <row r="294">
          <cell r="A294" t="str">
            <v xml:space="preserve">5217:  Производные финансовые инструменты </v>
          </cell>
          <cell r="M294" t="str">
            <v xml:space="preserve">A5225:  Акции и другие формы участия в капитале </v>
          </cell>
          <cell r="O294" t="str">
            <v xml:space="preserve">5225:  Акции и другие формы участия в капитале </v>
          </cell>
        </row>
        <row r="295">
          <cell r="A295" t="str">
            <v>5218:  Прочая дебиторская задолженность</v>
          </cell>
          <cell r="M295" t="str">
            <v xml:space="preserve">A5226:  Страховые технические резервы </v>
          </cell>
          <cell r="O295" t="str">
            <v xml:space="preserve">5226:  Страховые технические резервы </v>
          </cell>
        </row>
        <row r="296">
          <cell r="A296" t="str">
            <v>522:  Внешние   [5222 + 5223 + 5224 + 5225 + 5226+ 5227 + 5228]</v>
          </cell>
          <cell r="M296" t="str">
            <v xml:space="preserve">A5227:  Производные финансовые инструменты </v>
          </cell>
          <cell r="O296" t="str">
            <v xml:space="preserve">5227:  Производные финансовые инструменты </v>
          </cell>
        </row>
        <row r="297">
          <cell r="A297" t="str">
            <v xml:space="preserve">5222:  Валюта и депозиты </v>
          </cell>
          <cell r="M297" t="str">
            <v>A5228:  Прочая дебиторская задолженность</v>
          </cell>
          <cell r="O297" t="str">
            <v>5228:  Прочая дебиторская задолженность</v>
          </cell>
        </row>
        <row r="298">
          <cell r="A298" t="str">
            <v xml:space="preserve">5223:  Ценные бумаги, кроме акций  </v>
          </cell>
          <cell r="M298" t="str">
            <v>A523:  Монетарное золото и СДР</v>
          </cell>
          <cell r="O298" t="str">
            <v>523:  Монетарное золото и СДР</v>
          </cell>
        </row>
        <row r="299">
          <cell r="A299" t="str">
            <v xml:space="preserve">5224:  Кредиты и займы </v>
          </cell>
          <cell r="M299" t="str">
            <v xml:space="preserve">A53:  Обязательства  [531+532] </v>
          </cell>
          <cell r="O299" t="str">
            <v xml:space="preserve">53:  Обязательства  [531+532] </v>
          </cell>
        </row>
        <row r="300">
          <cell r="A300" t="str">
            <v xml:space="preserve">5225:  Акции и другие формы участия в капитале </v>
          </cell>
          <cell r="M300" t="str">
            <v xml:space="preserve">A5302:  Валюта и депозиты  [5312+5322] </v>
          </cell>
          <cell r="O300" t="str">
            <v xml:space="preserve">5302:  Валюта и депозиты  [5312+5322] </v>
          </cell>
        </row>
        <row r="301">
          <cell r="A301" t="str">
            <v xml:space="preserve">5226:  Страховые технические резервы </v>
          </cell>
          <cell r="M301" t="str">
            <v>A5303:  Ценные бумаги, кроме акций   [5313+5323]</v>
          </cell>
          <cell r="O301" t="str">
            <v>5303:  Ценные бумаги, кроме акций   [5313+5323]</v>
          </cell>
        </row>
        <row r="302">
          <cell r="A302" t="str">
            <v xml:space="preserve">5227:  Производные финансовые инструменты </v>
          </cell>
          <cell r="M302" t="str">
            <v xml:space="preserve">A5304:  Кредиты и займы  [5314+5324] </v>
          </cell>
          <cell r="O302" t="str">
            <v xml:space="preserve">5304:  Кредиты и займы  [5314+5324] </v>
          </cell>
        </row>
        <row r="303">
          <cell r="A303" t="str">
            <v>5228:  Прочая дебиторская задолженность</v>
          </cell>
          <cell r="M303" t="str">
            <v>A5305:  Акции и другие формы участия в капитале [5315+5325]</v>
          </cell>
          <cell r="O303" t="str">
            <v>5305:  Акции и другие формы участия в капитале [5315+5325]</v>
          </cell>
        </row>
        <row r="304">
          <cell r="A304" t="str">
            <v>523:  Монетарное золото и СДР</v>
          </cell>
          <cell r="M304" t="str">
            <v>A5306:  Страховые технические резервы  [5316+5326]</v>
          </cell>
          <cell r="O304" t="str">
            <v>5306:  Страховые технические резервы  [5316+5326]</v>
          </cell>
        </row>
        <row r="305">
          <cell r="A305" t="str">
            <v xml:space="preserve">53:  Обязательства  [531+532] </v>
          </cell>
          <cell r="M305" t="str">
            <v>A5307:  Производные финансовые инструменты  [5317+5327]</v>
          </cell>
          <cell r="O305" t="str">
            <v>5307:  Производные финансовые инструменты  [5317+5327]</v>
          </cell>
        </row>
        <row r="306">
          <cell r="A306" t="str">
            <v xml:space="preserve">5302:  Валюта и депозиты  [5312+5322] </v>
          </cell>
          <cell r="M306" t="str">
            <v>A5308:  Прочая кредиторская задолженность  [5318+5328]</v>
          </cell>
          <cell r="O306" t="str">
            <v>5308:  Прочая кредиторская задолженность  [5318+5328]</v>
          </cell>
        </row>
        <row r="307">
          <cell r="A307" t="str">
            <v>5303:  Ценные бумаги, кроме акций   [5313+5323]</v>
          </cell>
          <cell r="M307" t="str">
            <v>A531:  Внутренние   [5312 + 5313 + 5314 + 5315 + 5316+ 5317 + 5318]</v>
          </cell>
          <cell r="O307" t="str">
            <v>531:  Внутренние   [5312 + 5313 + 5314 + 5315 + 5316+ 5317 + 5318]</v>
          </cell>
        </row>
        <row r="308">
          <cell r="A308" t="str">
            <v xml:space="preserve">5304:  Кредиты и займы  [5314+5324] </v>
          </cell>
          <cell r="M308" t="str">
            <v xml:space="preserve">A5312:  Валюта и депозиты </v>
          </cell>
          <cell r="O308" t="str">
            <v xml:space="preserve">5312:  Валюта и депозиты </v>
          </cell>
        </row>
        <row r="309">
          <cell r="A309" t="str">
            <v>5305:  Акции и другие формы участия в капитале [5315+5325]</v>
          </cell>
          <cell r="M309" t="str">
            <v xml:space="preserve">A5313:  Ценные бумаги, кроме акций  </v>
          </cell>
          <cell r="O309" t="str">
            <v xml:space="preserve">5313:  Ценные бумаги, кроме акций  </v>
          </cell>
        </row>
        <row r="310">
          <cell r="A310" t="str">
            <v>5306:  Страховые технические резервы  [5316+5326]</v>
          </cell>
          <cell r="M310" t="str">
            <v xml:space="preserve">A5314:  Кредиты и займы </v>
          </cell>
          <cell r="O310" t="str">
            <v xml:space="preserve">5314:  Кредиты и займы </v>
          </cell>
        </row>
        <row r="311">
          <cell r="A311" t="str">
            <v>5307:  Производные финансовые инструменты  [5317+5327]</v>
          </cell>
          <cell r="M311" t="str">
            <v xml:space="preserve">A5315:  Акции и другие формы участия в капитале </v>
          </cell>
          <cell r="O311" t="str">
            <v xml:space="preserve">5315:  Акции и другие формы участия в капитале </v>
          </cell>
        </row>
        <row r="312">
          <cell r="A312" t="str">
            <v>5308:  Прочая кредиторская задолженность  [5318+5328]</v>
          </cell>
          <cell r="M312" t="str">
            <v xml:space="preserve">A5316:  Страховые технические резервы </v>
          </cell>
          <cell r="O312" t="str">
            <v xml:space="preserve">5316:  Страховые технические резервы </v>
          </cell>
        </row>
        <row r="313">
          <cell r="A313" t="str">
            <v>531:  Внутренние   [5312 + 5313 + 5314 + 5315 + 5316+ 5317 + 5318]</v>
          </cell>
          <cell r="M313" t="str">
            <v xml:space="preserve">A5317:  Производные финансовые инструменты </v>
          </cell>
          <cell r="O313" t="str">
            <v xml:space="preserve">5317:  Производные финансовые инструменты </v>
          </cell>
        </row>
        <row r="314">
          <cell r="A314" t="str">
            <v xml:space="preserve">5312:  Валюта и депозиты </v>
          </cell>
          <cell r="M314" t="str">
            <v xml:space="preserve">A5318:  Прочая кредиторская задолженность </v>
          </cell>
          <cell r="O314" t="str">
            <v xml:space="preserve">5318:  Прочая кредиторская задолженность </v>
          </cell>
        </row>
        <row r="315">
          <cell r="A315" t="str">
            <v xml:space="preserve">5313:  Ценные бумаги, кроме акций  </v>
          </cell>
          <cell r="M315" t="str">
            <v>A532:  Внешние  [5322 + 5323 + 5324 + 5325 + 5326+ 5327 + 5328]</v>
          </cell>
          <cell r="O315" t="str">
            <v>532:  Внешние  [5322 + 5323 + 5324 + 5325 + 5326+ 5327 + 5328]</v>
          </cell>
        </row>
        <row r="316">
          <cell r="A316" t="str">
            <v xml:space="preserve">5314:  Кредиты и займы </v>
          </cell>
          <cell r="M316" t="str">
            <v xml:space="preserve">A5322:  Валюта и депозиты </v>
          </cell>
          <cell r="O316" t="str">
            <v xml:space="preserve">5322:  Валюта и депозиты </v>
          </cell>
        </row>
        <row r="317">
          <cell r="A317" t="str">
            <v xml:space="preserve">5315:  Акции и другие формы участия в капитале </v>
          </cell>
          <cell r="M317" t="str">
            <v xml:space="preserve">A5323:  Ценные бумаги, кроме акций  </v>
          </cell>
          <cell r="O317" t="str">
            <v xml:space="preserve">5323:  Ценные бумаги, кроме акций  </v>
          </cell>
        </row>
        <row r="318">
          <cell r="A318" t="str">
            <v xml:space="preserve">5316:  Страховые технические резервы </v>
          </cell>
          <cell r="M318" t="str">
            <v xml:space="preserve">A5324:  Кредиты и займы </v>
          </cell>
          <cell r="O318" t="str">
            <v xml:space="preserve">5324:  Кредиты и займы </v>
          </cell>
        </row>
        <row r="319">
          <cell r="A319" t="str">
            <v xml:space="preserve">5317:  Производные финансовые инструменты </v>
          </cell>
          <cell r="M319" t="str">
            <v xml:space="preserve">A5325:  Акции и другие формы участия в капитале </v>
          </cell>
          <cell r="O319" t="str">
            <v xml:space="preserve">5325:  Акции и другие формы участия в капитале </v>
          </cell>
        </row>
        <row r="320">
          <cell r="A320" t="str">
            <v xml:space="preserve">5318:  Прочая кредиторская задолженность </v>
          </cell>
          <cell r="M320" t="str">
            <v xml:space="preserve">A5326:  Страховые технические резервы </v>
          </cell>
          <cell r="O320" t="str">
            <v xml:space="preserve">5326:  Страховые технические резервы </v>
          </cell>
        </row>
        <row r="321">
          <cell r="A321" t="str">
            <v>532:  Внешние  [5322 + 5323 + 5324 + 5325 + 5326+ 5327 + 5328]</v>
          </cell>
          <cell r="M321" t="str">
            <v xml:space="preserve">A5327:  Производные финансовые инструменты </v>
          </cell>
          <cell r="O321" t="str">
            <v xml:space="preserve">5327:  Производные финансовые инструменты </v>
          </cell>
        </row>
        <row r="322">
          <cell r="A322" t="str">
            <v xml:space="preserve">5322:  Валюта и депозиты </v>
          </cell>
          <cell r="M322" t="str">
            <v xml:space="preserve">A5328:  Прочая кредиторская задолженность </v>
          </cell>
          <cell r="O322" t="str">
            <v xml:space="preserve">5328:  Прочая кредиторская задолженность </v>
          </cell>
        </row>
        <row r="323">
          <cell r="A323" t="str">
            <v xml:space="preserve">5323:  Ценные бумаги, кроме акций  </v>
          </cell>
          <cell r="M323" t="str">
            <v>A6:  ЧИСТАЯ СТОИМОСТЬ АКТИВОВ  [Stocks = 61 + 62 - 63]</v>
          </cell>
          <cell r="O323" t="str">
            <v>6:  ЧИСТАЯ СТОИМОСТЬ АКТИВОВ  [Stocks = 61 + 62 - 63]</v>
          </cell>
        </row>
        <row r="324">
          <cell r="A324" t="str">
            <v xml:space="preserve">5324:  Кредиты и займы </v>
          </cell>
          <cell r="M324" t="str">
            <v>A61:  Нефинансовые активы  [611 + 612 + 613 +614]</v>
          </cell>
          <cell r="O324" t="str">
            <v>61:  Нефинансовые активы  [611 + 612 + 613 +614]</v>
          </cell>
        </row>
        <row r="325">
          <cell r="A325" t="str">
            <v xml:space="preserve">5325:  Акции и другие формы участия в капитале </v>
          </cell>
          <cell r="M325" t="str">
            <v>A611:  Основные фонды [6111 + 6112 + 6113]</v>
          </cell>
          <cell r="O325" t="str">
            <v>611:  Основные фонды [6111 + 6112 + 6113]</v>
          </cell>
        </row>
        <row r="326">
          <cell r="A326" t="str">
            <v xml:space="preserve">5326:  Страховые технические резервы </v>
          </cell>
          <cell r="M326" t="str">
            <v xml:space="preserve">A6111:  Здания и сооружения </v>
          </cell>
          <cell r="O326" t="str">
            <v xml:space="preserve">6111:  Здания и сооружения </v>
          </cell>
        </row>
        <row r="327">
          <cell r="A327" t="str">
            <v xml:space="preserve">5327:  Производные финансовые инструменты </v>
          </cell>
          <cell r="M327" t="str">
            <v xml:space="preserve">A6112:  Машины и оборудование </v>
          </cell>
          <cell r="O327" t="str">
            <v xml:space="preserve">6112:  Машины и оборудование </v>
          </cell>
        </row>
        <row r="328">
          <cell r="A328" t="str">
            <v xml:space="preserve">5328:  Прочая кредиторская задолженность </v>
          </cell>
          <cell r="M328" t="str">
            <v>A6113:  Другие основные фонды</v>
          </cell>
          <cell r="O328" t="str">
            <v>6113:  Другие основные фонды</v>
          </cell>
        </row>
        <row r="329">
          <cell r="A329" t="str">
            <v>6:  ЧИСТАЯ СТОИМОСТЬ АКТИВОВ  [Stocks = 61 + 62 - 63]</v>
          </cell>
          <cell r="M329" t="str">
            <v xml:space="preserve">A612:  Запасы материальных оборотных средств </v>
          </cell>
          <cell r="O329" t="str">
            <v xml:space="preserve">612:  Запасы материальных оборотных средств </v>
          </cell>
        </row>
        <row r="330">
          <cell r="A330" t="str">
            <v>61:  Нефинансовые активы  [611 + 612 + 613 +614]</v>
          </cell>
          <cell r="M330" t="str">
            <v>A613:  Ценности</v>
          </cell>
          <cell r="O330" t="str">
            <v>613:  Ценности</v>
          </cell>
        </row>
        <row r="331">
          <cell r="A331" t="str">
            <v>611:  Основные фонды [6111 + 6112 + 6113]</v>
          </cell>
          <cell r="M331" t="str">
            <v>A614:  Непроизведенные активы  [6141 + 6142 + 6143 + 6144]</v>
          </cell>
          <cell r="O331" t="str">
            <v>614:  Непроизведенные активы  [6141 + 6142 + 6143 + 6144]</v>
          </cell>
        </row>
        <row r="332">
          <cell r="A332" t="str">
            <v xml:space="preserve">6111:  Здания и сооружения </v>
          </cell>
          <cell r="M332" t="str">
            <v xml:space="preserve">A6141:  Земля </v>
          </cell>
          <cell r="O332" t="str">
            <v xml:space="preserve">6141:  Земля </v>
          </cell>
        </row>
        <row r="333">
          <cell r="A333" t="str">
            <v xml:space="preserve">6112:  Машины и оборудование </v>
          </cell>
          <cell r="M333" t="str">
            <v xml:space="preserve">A6142:  Ресурсы недр </v>
          </cell>
          <cell r="O333" t="str">
            <v xml:space="preserve">6142:  Ресурсы недр </v>
          </cell>
        </row>
        <row r="334">
          <cell r="A334" t="str">
            <v>6113:  Другие основные фонды</v>
          </cell>
          <cell r="M334" t="str">
            <v>A6143:  Другие природные ресурсы</v>
          </cell>
          <cell r="O334" t="str">
            <v>6143:  Другие природные ресурсы</v>
          </cell>
        </row>
        <row r="335">
          <cell r="A335" t="str">
            <v xml:space="preserve">612:  Запасы материальных оборотных средств </v>
          </cell>
          <cell r="M335" t="str">
            <v>A6144:  Нематериальные непроизведенные активы</v>
          </cell>
          <cell r="O335" t="str">
            <v>6144:  Нематериальные непроизведенные активы</v>
          </cell>
        </row>
        <row r="336">
          <cell r="A336" t="str">
            <v>613:  Ценности</v>
          </cell>
          <cell r="M336" t="str">
            <v xml:space="preserve">A62:  Финансовые активы  [621+622+623] </v>
          </cell>
          <cell r="O336" t="str">
            <v xml:space="preserve">62:  Финансовые активы  [621+622+623] </v>
          </cell>
        </row>
        <row r="337">
          <cell r="A337" t="str">
            <v>614:  Непроизведенные активы  [6141 + 6142 + 6143 + 6144]</v>
          </cell>
          <cell r="M337" t="str">
            <v>A6202:  Валюта и депозиты [6212+6222]</v>
          </cell>
          <cell r="O337" t="str">
            <v>6202:  Валюта и депозиты [6212+6222]</v>
          </cell>
        </row>
        <row r="338">
          <cell r="A338" t="str">
            <v xml:space="preserve">6141:  Земля </v>
          </cell>
          <cell r="M338" t="str">
            <v>A6203:  Ценные бумаги, кроме акций [6213+6223]</v>
          </cell>
          <cell r="O338" t="str">
            <v>6203:  Ценные бумаги, кроме акций [6213+6223]</v>
          </cell>
        </row>
        <row r="339">
          <cell r="A339" t="str">
            <v xml:space="preserve">6142:  Ресурсы недр </v>
          </cell>
          <cell r="M339" t="str">
            <v>A6204:  Кредиты и займы  [6214+6224]</v>
          </cell>
          <cell r="O339" t="str">
            <v>6204:  Кредиты и займы  [6214+6224]</v>
          </cell>
        </row>
        <row r="340">
          <cell r="A340" t="str">
            <v>6143:  Другие природные ресурсы</v>
          </cell>
          <cell r="M340" t="str">
            <v xml:space="preserve">A6205:  Акции и другие формы участия в капитале [6215+6225] </v>
          </cell>
          <cell r="O340" t="str">
            <v xml:space="preserve">6205:  Акции и другие формы участия в капитале [6215+6225] </v>
          </cell>
        </row>
        <row r="341">
          <cell r="A341" t="str">
            <v>6144:  Нематериальные непроизведенные активы</v>
          </cell>
          <cell r="M341" t="str">
            <v>A6206:  Страховые технические резервы  [6216+6226]</v>
          </cell>
          <cell r="O341" t="str">
            <v>6206:  Страховые технические резервы  [6216+6226]</v>
          </cell>
        </row>
        <row r="342">
          <cell r="A342" t="str">
            <v xml:space="preserve">62:  Финансовые активы  [621+622+623] </v>
          </cell>
          <cell r="M342" t="str">
            <v xml:space="preserve">A6207:  Производные финансовые инструменты  [6217+6227] </v>
          </cell>
          <cell r="O342" t="str">
            <v xml:space="preserve">6207:  Производные финансовые инструменты  [6217+6227] </v>
          </cell>
        </row>
        <row r="343">
          <cell r="A343" t="str">
            <v>6202:  Валюта и депозиты [6212+6222]</v>
          </cell>
          <cell r="M343" t="str">
            <v xml:space="preserve">A6208:  Прочая дебиторская задолженность [6218+6228] </v>
          </cell>
          <cell r="O343" t="str">
            <v xml:space="preserve">6208:  Прочая дебиторская задолженность [6218+6228] </v>
          </cell>
        </row>
        <row r="344">
          <cell r="A344" t="str">
            <v>6203:  Ценные бумаги, кроме акций [6213+6223]</v>
          </cell>
          <cell r="M344" t="str">
            <v>A621:  Внутренние  [6212 + 6213 + 6214 + 6215 + 6216 + 6217 + 6218]</v>
          </cell>
          <cell r="O344" t="str">
            <v>621:  Внутренние  [6212 + 6213 + 6214 + 6215 + 6216 + 6217 + 6218]</v>
          </cell>
        </row>
        <row r="345">
          <cell r="A345" t="str">
            <v>6204:  Кредиты и займы  [6214+6224]</v>
          </cell>
          <cell r="M345" t="str">
            <v xml:space="preserve">A6212:  Валюта и депозиты </v>
          </cell>
          <cell r="O345" t="str">
            <v xml:space="preserve">6212:  Валюта и депозиты </v>
          </cell>
        </row>
        <row r="346">
          <cell r="A346" t="str">
            <v xml:space="preserve">6205:  Акции и другие формы участия в капитале [6215+6225] </v>
          </cell>
          <cell r="M346" t="str">
            <v xml:space="preserve">A6213:  Ценные бумаги, кроме акций  </v>
          </cell>
          <cell r="O346" t="str">
            <v xml:space="preserve">6213:  Ценные бумаги, кроме акций  </v>
          </cell>
        </row>
        <row r="347">
          <cell r="A347" t="str">
            <v>6206:  Страховые технические резервы  [6216+6226]</v>
          </cell>
          <cell r="M347" t="str">
            <v xml:space="preserve">A6214:  Кредиты и займы </v>
          </cell>
          <cell r="O347" t="str">
            <v xml:space="preserve">6214:  Кредиты и займы </v>
          </cell>
        </row>
        <row r="348">
          <cell r="A348" t="str">
            <v xml:space="preserve">6207:  Производные финансовые инструменты  [6217+6227] </v>
          </cell>
          <cell r="M348" t="str">
            <v xml:space="preserve">A6215:  Акции и другие формы участия в капитале </v>
          </cell>
          <cell r="O348" t="str">
            <v xml:space="preserve">6215:  Акции и другие формы участия в капитале </v>
          </cell>
        </row>
        <row r="349">
          <cell r="A349" t="str">
            <v xml:space="preserve">6208:  Прочая дебиторская задолженность [6218+6228] </v>
          </cell>
          <cell r="M349" t="str">
            <v xml:space="preserve">A6216:  Страховые технические резервы </v>
          </cell>
          <cell r="O349" t="str">
            <v xml:space="preserve">6216:  Страховые технические резервы </v>
          </cell>
        </row>
        <row r="350">
          <cell r="A350" t="str">
            <v>621:  Внутренние  [6212 + 6213 + 6214 + 6215 + 6216 + 6217 + 6218]</v>
          </cell>
          <cell r="M350" t="str">
            <v xml:space="preserve">A6217:  Производные финансовые инструменты </v>
          </cell>
          <cell r="O350" t="str">
            <v xml:space="preserve">6217:  Производные финансовые инструменты </v>
          </cell>
        </row>
        <row r="351">
          <cell r="A351" t="str">
            <v xml:space="preserve">6212:  Валюта и депозиты </v>
          </cell>
          <cell r="M351" t="str">
            <v>A6218:  Прочая дебиторская задолженность</v>
          </cell>
          <cell r="O351" t="str">
            <v>6218:  Прочая дебиторская задолженность</v>
          </cell>
        </row>
        <row r="352">
          <cell r="A352" t="str">
            <v xml:space="preserve">6213:  Ценные бумаги, кроме акций  </v>
          </cell>
          <cell r="M352" t="str">
            <v>A622:  Внешние   [6222 + 6223 + 6224 + 6225 + 6226 + 6227 + 6228]</v>
          </cell>
          <cell r="O352" t="str">
            <v>622:  Внешние   [6222 + 6223 + 6224 + 6225 + 6226 + 6227 + 6228]</v>
          </cell>
        </row>
        <row r="353">
          <cell r="A353" t="str">
            <v xml:space="preserve">6214:  Кредиты и займы </v>
          </cell>
          <cell r="M353" t="str">
            <v xml:space="preserve">A6222:  Валюта и депозиты </v>
          </cell>
          <cell r="O353" t="str">
            <v xml:space="preserve">6222:  Валюта и депозиты </v>
          </cell>
        </row>
        <row r="354">
          <cell r="A354" t="str">
            <v xml:space="preserve">6215:  Акции и другие формы участия в капитале </v>
          </cell>
          <cell r="M354" t="str">
            <v xml:space="preserve">A6223:  Ценные бумаги, кроме акций  </v>
          </cell>
          <cell r="O354" t="str">
            <v xml:space="preserve">6223:  Ценные бумаги, кроме акций  </v>
          </cell>
        </row>
        <row r="355">
          <cell r="A355" t="str">
            <v xml:space="preserve">6216:  Страховые технические резервы </v>
          </cell>
          <cell r="M355" t="str">
            <v xml:space="preserve">A6224:  Кредиты и займы </v>
          </cell>
          <cell r="O355" t="str">
            <v xml:space="preserve">6224:  Кредиты и займы </v>
          </cell>
        </row>
        <row r="356">
          <cell r="A356" t="str">
            <v xml:space="preserve">6217:  Производные финансовые инструменты </v>
          </cell>
          <cell r="M356" t="str">
            <v xml:space="preserve">A6225:  Акции и другие формы участия в капитале </v>
          </cell>
          <cell r="O356" t="str">
            <v xml:space="preserve">6225:  Акции и другие формы участия в капитале </v>
          </cell>
        </row>
        <row r="357">
          <cell r="A357" t="str">
            <v>6218:  Прочая дебиторская задолженность</v>
          </cell>
          <cell r="M357" t="str">
            <v xml:space="preserve">A6226:  Страховые технические резервы </v>
          </cell>
          <cell r="O357" t="str">
            <v xml:space="preserve">6226:  Страховые технические резервы </v>
          </cell>
        </row>
        <row r="358">
          <cell r="A358" t="str">
            <v>622:  Внешние   [6222 + 6223 + 6224 + 6225 + 6226 + 6227 + 6228]</v>
          </cell>
          <cell r="M358" t="str">
            <v xml:space="preserve">A6227:  Производные финансовые инструменты </v>
          </cell>
          <cell r="O358" t="str">
            <v xml:space="preserve">6227:  Производные финансовые инструменты </v>
          </cell>
        </row>
        <row r="359">
          <cell r="A359" t="str">
            <v xml:space="preserve">6222:  Валюта и депозиты </v>
          </cell>
          <cell r="M359" t="str">
            <v>A6228:  Прочая дебиторская задолженность</v>
          </cell>
          <cell r="O359" t="str">
            <v>6228:  Прочая дебиторская задолженность</v>
          </cell>
        </row>
        <row r="360">
          <cell r="A360" t="str">
            <v xml:space="preserve">6223:  Ценные бумаги, кроме акций  </v>
          </cell>
          <cell r="M360" t="str">
            <v>A623:  Монетарное золото и СДР</v>
          </cell>
          <cell r="O360" t="str">
            <v>623:  Монетарное золото и СДР</v>
          </cell>
        </row>
        <row r="361">
          <cell r="A361" t="str">
            <v xml:space="preserve">6224:  Кредиты и займы </v>
          </cell>
          <cell r="M361" t="str">
            <v xml:space="preserve">A63:  Обязательства  [631+632] </v>
          </cell>
          <cell r="O361" t="str">
            <v xml:space="preserve">63:  Обязательства  [631+632] </v>
          </cell>
        </row>
        <row r="362">
          <cell r="A362" t="str">
            <v xml:space="preserve">6225:  Акции и другие формы участия в капитале </v>
          </cell>
          <cell r="M362" t="str">
            <v xml:space="preserve">A6302:  Валюта и депозиты  [6312+6322] </v>
          </cell>
          <cell r="O362" t="str">
            <v xml:space="preserve">6302:  Валюта и депозиты  [6312+6322] </v>
          </cell>
        </row>
        <row r="363">
          <cell r="A363" t="str">
            <v xml:space="preserve">6226:  Страховые технические резервы </v>
          </cell>
          <cell r="M363" t="str">
            <v>A6303:  Ценные бумаги, кроме акций   [6313+6323]</v>
          </cell>
          <cell r="O363" t="str">
            <v>6303:  Ценные бумаги, кроме акций   [6313+6323]</v>
          </cell>
        </row>
        <row r="364">
          <cell r="A364" t="str">
            <v xml:space="preserve">6227:  Производные финансовые инструменты </v>
          </cell>
          <cell r="M364" t="str">
            <v xml:space="preserve">A6304:  Кредиты и займы  [6314+6324] </v>
          </cell>
          <cell r="O364" t="str">
            <v xml:space="preserve">6304:  Кредиты и займы  [6314+6324] </v>
          </cell>
        </row>
        <row r="365">
          <cell r="A365" t="str">
            <v>6228:  Прочая дебиторская задолженность</v>
          </cell>
          <cell r="M365" t="str">
            <v>A6305:  Акции и другие формы участия в капитале [6315+6325]</v>
          </cell>
          <cell r="O365" t="str">
            <v>6305:  Акции и другие формы участия в капитале [6315+6325]</v>
          </cell>
        </row>
        <row r="366">
          <cell r="A366" t="str">
            <v>623:  Монетарное золото и СДР</v>
          </cell>
          <cell r="M366" t="str">
            <v>A6306:  Страховые технические резервы  [6316+6326]</v>
          </cell>
          <cell r="O366" t="str">
            <v>6306:  Страховые технические резервы  [6316+6326]</v>
          </cell>
        </row>
        <row r="367">
          <cell r="A367" t="str">
            <v xml:space="preserve">63:  Обязательства  [631+632] </v>
          </cell>
          <cell r="M367" t="str">
            <v>A6307:  Производные финансовые инструменты  [6317+6327]</v>
          </cell>
          <cell r="O367" t="str">
            <v>6307:  Производные финансовые инструменты  [6317+6327]</v>
          </cell>
        </row>
        <row r="368">
          <cell r="A368" t="str">
            <v xml:space="preserve">6302:  Валюта и депозиты  [6312+6322] </v>
          </cell>
          <cell r="M368" t="str">
            <v>A6308:  Прочая кредиторская задолженность  [6318+6328]</v>
          </cell>
          <cell r="O368" t="str">
            <v>6308:  Прочая кредиторская задолженность  [6318+6328]</v>
          </cell>
        </row>
        <row r="369">
          <cell r="A369" t="str">
            <v>6303:  Ценные бумаги, кроме акций   [6313+6323]</v>
          </cell>
          <cell r="M369" t="str">
            <v>A631:  Внутренние [6312 + 6313 + 6314 + 6315 + 6316 + 6317 + 6318]</v>
          </cell>
          <cell r="O369" t="str">
            <v>631:  Внутренние [6312 + 6313 + 6314 + 6315 + 6316 + 6317 + 6318]</v>
          </cell>
        </row>
        <row r="370">
          <cell r="A370" t="str">
            <v xml:space="preserve">6304:  Кредиты и займы  [6314+6324] </v>
          </cell>
          <cell r="M370" t="str">
            <v xml:space="preserve">A6312:  Валюта и депозиты </v>
          </cell>
          <cell r="O370" t="str">
            <v xml:space="preserve">6312:  Валюта и депозиты </v>
          </cell>
        </row>
        <row r="371">
          <cell r="A371" t="str">
            <v>6305:  Акции и другие формы участия в капитале [6315+6325]</v>
          </cell>
          <cell r="M371" t="str">
            <v xml:space="preserve">A6313:  Ценные бумаги, кроме акций  </v>
          </cell>
          <cell r="O371" t="str">
            <v xml:space="preserve">6313:  Ценные бумаги, кроме акций  </v>
          </cell>
        </row>
        <row r="372">
          <cell r="A372" t="str">
            <v>6306:  Страховые технические резервы  [6316+6326]</v>
          </cell>
          <cell r="M372" t="str">
            <v xml:space="preserve">A6314:  Кредиты и займы </v>
          </cell>
          <cell r="O372" t="str">
            <v xml:space="preserve">6314:  Кредиты и займы </v>
          </cell>
        </row>
        <row r="373">
          <cell r="A373" t="str">
            <v>6307:  Производные финансовые инструменты  [6317+6327]</v>
          </cell>
          <cell r="M373" t="str">
            <v xml:space="preserve">A6315:  Акции и другие формы участия в капитале </v>
          </cell>
          <cell r="O373" t="str">
            <v xml:space="preserve">6315:  Акции и другие формы участия в капитале </v>
          </cell>
        </row>
        <row r="374">
          <cell r="A374" t="str">
            <v>6308:  Прочая кредиторская задолженность  [6318+6328]</v>
          </cell>
          <cell r="M374" t="str">
            <v xml:space="preserve">A6316:  Страховые технические резервы </v>
          </cell>
          <cell r="O374" t="str">
            <v xml:space="preserve">6316:  Страховые технические резервы </v>
          </cell>
        </row>
        <row r="375">
          <cell r="A375" t="str">
            <v>631:  Внутренние [6312 + 6313 + 6314 + 6315 + 6316 + 6317 + 6318]</v>
          </cell>
          <cell r="M375" t="str">
            <v xml:space="preserve">A6317:  Производные финансовые инструменты </v>
          </cell>
          <cell r="O375" t="str">
            <v xml:space="preserve">6317:  Производные финансовые инструменты </v>
          </cell>
        </row>
        <row r="376">
          <cell r="A376" t="str">
            <v xml:space="preserve">6312:  Валюта и депозиты </v>
          </cell>
          <cell r="M376" t="str">
            <v xml:space="preserve">A6318:  Прочая кредиторская задолженность </v>
          </cell>
          <cell r="O376" t="str">
            <v xml:space="preserve">6318:  Прочая кредиторская задолженность </v>
          </cell>
        </row>
        <row r="377">
          <cell r="A377" t="str">
            <v xml:space="preserve">6313:  Ценные бумаги, кроме акций  </v>
          </cell>
          <cell r="M377" t="str">
            <v>A632:  Внешние   [6322 + 6323 + 6324 + 6325 + 6326 + 6327 + 6328]</v>
          </cell>
          <cell r="O377" t="str">
            <v>632:  Внешние   [6322 + 6323 + 6324 + 6325 + 6326 + 6327 + 6328]</v>
          </cell>
        </row>
        <row r="378">
          <cell r="A378" t="str">
            <v xml:space="preserve">6314:  Кредиты и займы </v>
          </cell>
          <cell r="M378" t="str">
            <v xml:space="preserve">A6322:  Валюта и депозиты </v>
          </cell>
          <cell r="O378" t="str">
            <v xml:space="preserve">6322:  Валюта и депозиты </v>
          </cell>
        </row>
        <row r="379">
          <cell r="A379" t="str">
            <v xml:space="preserve">6315:  Акции и другие формы участия в капитале </v>
          </cell>
          <cell r="M379" t="str">
            <v xml:space="preserve">A6323:  Ценные бумаги, кроме акций  </v>
          </cell>
          <cell r="O379" t="str">
            <v xml:space="preserve">6323:  Ценные бумаги, кроме акций  </v>
          </cell>
        </row>
        <row r="380">
          <cell r="A380" t="str">
            <v xml:space="preserve">6316:  Страховые технические резервы </v>
          </cell>
          <cell r="M380" t="str">
            <v xml:space="preserve">A6324:  Кредиты и займы </v>
          </cell>
          <cell r="O380" t="str">
            <v xml:space="preserve">6324:  Кредиты и займы </v>
          </cell>
        </row>
        <row r="381">
          <cell r="A381" t="str">
            <v xml:space="preserve">6317:  Производные финансовые инструменты </v>
          </cell>
          <cell r="M381" t="str">
            <v xml:space="preserve">A6325:  Акции и другие формы участия в капитале </v>
          </cell>
          <cell r="O381" t="str">
            <v xml:space="preserve">6325:  Акции и другие формы участия в капитале </v>
          </cell>
        </row>
        <row r="382">
          <cell r="A382" t="str">
            <v xml:space="preserve">6318:  Прочая кредиторская задолженность </v>
          </cell>
          <cell r="M382" t="str">
            <v xml:space="preserve">A6326:  Страховые технические резервы </v>
          </cell>
          <cell r="O382" t="str">
            <v xml:space="preserve">6326:  Страховые технические резервы </v>
          </cell>
        </row>
        <row r="383">
          <cell r="A383" t="str">
            <v>632:  Внешние   [6322 + 6323 + 6324 + 6325 + 6326 + 6327 + 6328]</v>
          </cell>
          <cell r="M383" t="str">
            <v xml:space="preserve">A6327:  Производные финансовые инструменты </v>
          </cell>
          <cell r="O383" t="str">
            <v xml:space="preserve">6327:  Производные финансовые инструменты </v>
          </cell>
        </row>
        <row r="384">
          <cell r="A384" t="str">
            <v xml:space="preserve">6322:  Валюта и депозиты </v>
          </cell>
          <cell r="M384" t="str">
            <v xml:space="preserve">A6328:  Прочая кредиторская задолженность </v>
          </cell>
          <cell r="O384" t="str">
            <v xml:space="preserve">6328:  Прочая кредиторская задолженность </v>
          </cell>
        </row>
        <row r="385">
          <cell r="A385" t="str">
            <v xml:space="preserve">6323:  Ценные бумаги, кроме акций  </v>
          </cell>
          <cell r="M385" t="str">
            <v xml:space="preserve">A7:  СОВОКУПНЫЕ РАСХОДЫ </v>
          </cell>
          <cell r="O385" t="str">
            <v xml:space="preserve">7:  СОВОКУПНЫЕ РАСХОДЫ </v>
          </cell>
        </row>
        <row r="386">
          <cell r="A386" t="str">
            <v xml:space="preserve">6324:  Кредиты и займы </v>
          </cell>
          <cell r="M386" t="str">
            <v xml:space="preserve">A701:  Государственные службы общего назначения </v>
          </cell>
          <cell r="O386" t="str">
            <v xml:space="preserve">701:  Государственные службы общего назначения </v>
          </cell>
        </row>
        <row r="387">
          <cell r="A387" t="str">
            <v xml:space="preserve">6325:  Акции и другие формы участия в капитале </v>
          </cell>
          <cell r="M387" t="str">
            <v xml:space="preserve">A7017:  Операции, связанные с государственным долгом </v>
          </cell>
          <cell r="O387" t="str">
            <v xml:space="preserve">7017:  Операции, связанные с государственным долгом </v>
          </cell>
        </row>
        <row r="388">
          <cell r="A388" t="str">
            <v xml:space="preserve">6326:  Страховые технические резервы </v>
          </cell>
          <cell r="M388" t="str">
            <v>A7018:  Трансферты общего характера между органами
  гос. управления разл. уровня c/</v>
          </cell>
          <cell r="O388" t="str">
            <v>7018:  Трансферты общего характера между органами
  гос. управления разл. уровня c/</v>
          </cell>
        </row>
        <row r="389">
          <cell r="A389" t="str">
            <v xml:space="preserve">6327:  Производные финансовые инструменты </v>
          </cell>
          <cell r="M389" t="str">
            <v xml:space="preserve">A702:  Оборона </v>
          </cell>
          <cell r="O389" t="str">
            <v xml:space="preserve">702:  Оборона </v>
          </cell>
        </row>
        <row r="390">
          <cell r="A390" t="str">
            <v xml:space="preserve">6328:  Прочая кредиторская задолженность </v>
          </cell>
          <cell r="M390" t="str">
            <v>A703:  Общественный порядок и безопасность</v>
          </cell>
          <cell r="O390" t="str">
            <v>703:  Общественный порядок и безопасность</v>
          </cell>
        </row>
        <row r="391">
          <cell r="A391" t="str">
            <v xml:space="preserve">7:  СОВОКУПНЫЕ РАСХОДЫ </v>
          </cell>
          <cell r="M391" t="str">
            <v xml:space="preserve">A704:  Экономические вопросы </v>
          </cell>
          <cell r="O391" t="str">
            <v xml:space="preserve">704:  Экономические вопросы </v>
          </cell>
        </row>
        <row r="392">
          <cell r="M392" t="str">
            <v>A7041:  Общие экономические и общественные вопросы, включая общие вопросы, относящиеся к рабочей силе</v>
          </cell>
          <cell r="O392" t="str">
            <v>7041:  Общие экономические и общественные вопросы, включая общие вопросы, относящиеся к рабочей силе</v>
          </cell>
        </row>
        <row r="393">
          <cell r="A393" t="str">
            <v xml:space="preserve">701:  Государственные службы общего назначения </v>
          </cell>
          <cell r="M393" t="str">
            <v xml:space="preserve">A7042:  Сельское хозяйство, лесное хозяйство, 
  рыболовство и охота
 </v>
          </cell>
          <cell r="O393" t="str">
            <v xml:space="preserve">7042:  Сельское хозяйство, лесное хозяйство, 
  рыболовство и охота
 </v>
          </cell>
        </row>
        <row r="394">
          <cell r="A394" t="str">
            <v xml:space="preserve">7017:  Операции, связанные с государственным долгом </v>
          </cell>
          <cell r="M394" t="str">
            <v xml:space="preserve">A7043:  Топливо и энергетика </v>
          </cell>
          <cell r="O394" t="str">
            <v xml:space="preserve">7043:  Топливо и энергетика </v>
          </cell>
        </row>
        <row r="395">
          <cell r="A395" t="str">
            <v>7018:  Трансферты общего характера между органами
  гос. управления разл. уровня c/</v>
          </cell>
          <cell r="M395" t="str">
            <v xml:space="preserve">A7044:  Горнодобывающая промышленность, 
обрабатывающая промышленность и строительство
 </v>
          </cell>
          <cell r="O395" t="str">
            <v xml:space="preserve">7044:  Горнодобывающая промышленность, 
обрабатывающая промышленность и строительство
 </v>
          </cell>
        </row>
        <row r="396">
          <cell r="A396" t="str">
            <v xml:space="preserve">702:  Оборона </v>
          </cell>
          <cell r="M396" t="str">
            <v xml:space="preserve">A7045:  Транспорт </v>
          </cell>
          <cell r="O396" t="str">
            <v xml:space="preserve">7045:  Транспорт </v>
          </cell>
        </row>
        <row r="397">
          <cell r="A397" t="str">
            <v>703:  Общественный порядок и безопасность</v>
          </cell>
          <cell r="M397" t="str">
            <v xml:space="preserve">A7046:  Связь </v>
          </cell>
          <cell r="O397" t="str">
            <v xml:space="preserve">7046:  Связь </v>
          </cell>
        </row>
        <row r="398">
          <cell r="A398" t="str">
            <v xml:space="preserve">704:  Экономические вопросы </v>
          </cell>
          <cell r="M398" t="str">
            <v xml:space="preserve">A705:  Охрана окружающей среды </v>
          </cell>
          <cell r="O398" t="str">
            <v xml:space="preserve">705:  Охрана окружающей среды </v>
          </cell>
        </row>
        <row r="399">
          <cell r="A399" t="str">
            <v xml:space="preserve">7042:  Сельское хозяйство, лесное хозяйство, 
  рыболовство и охота
 </v>
          </cell>
          <cell r="M399" t="str">
            <v xml:space="preserve">A706:  Жилищные и коммунальные услуги </v>
          </cell>
          <cell r="O399" t="str">
            <v xml:space="preserve">706:  Жилищные и коммунальные услуги </v>
          </cell>
        </row>
        <row r="400">
          <cell r="A400" t="str">
            <v xml:space="preserve">7043:  Топливо и энергетика </v>
          </cell>
          <cell r="M400" t="str">
            <v xml:space="preserve">A707:  Здравоохранение </v>
          </cell>
          <cell r="O400" t="str">
            <v xml:space="preserve">707:  Здравоохранение </v>
          </cell>
        </row>
        <row r="401">
          <cell r="A401" t="str">
            <v xml:space="preserve">7044:  Горнодобывающая промышленность, 
обрабатывающая промышленность и строительство
 </v>
          </cell>
          <cell r="M401" t="str">
            <v xml:space="preserve">A7072:  Амбулаторные услуги </v>
          </cell>
          <cell r="O401" t="str">
            <v xml:space="preserve">7072:  Амбулаторные услуги </v>
          </cell>
        </row>
        <row r="402">
          <cell r="A402" t="str">
            <v xml:space="preserve">7045:  Транспорт </v>
          </cell>
          <cell r="M402" t="str">
            <v xml:space="preserve">A7073:  Услуги больниц </v>
          </cell>
          <cell r="O402" t="str">
            <v xml:space="preserve">7073:  Услуги больниц </v>
          </cell>
        </row>
        <row r="403">
          <cell r="A403" t="str">
            <v xml:space="preserve">7046:  Связь </v>
          </cell>
          <cell r="M403" t="str">
            <v>A7074:  Услуги в области здравоохранения</v>
          </cell>
          <cell r="O403" t="str">
            <v>7074:  Услуги в области здравоохранения</v>
          </cell>
        </row>
        <row r="404">
          <cell r="A404" t="str">
            <v xml:space="preserve">705:  Охрана окружающей среды </v>
          </cell>
          <cell r="M404" t="str">
            <v xml:space="preserve">A708:  Отдых, культура и религия </v>
          </cell>
          <cell r="O404" t="str">
            <v xml:space="preserve">708:  Отдых, культура и религия </v>
          </cell>
        </row>
        <row r="405">
          <cell r="A405" t="str">
            <v xml:space="preserve">706:  Жилищные и коммунальные услуги </v>
          </cell>
          <cell r="M405" t="str">
            <v xml:space="preserve">A709:  Образование </v>
          </cell>
          <cell r="O405" t="str">
            <v xml:space="preserve">709:  Образование </v>
          </cell>
        </row>
        <row r="406">
          <cell r="A406" t="str">
            <v xml:space="preserve">707:  Здравоохранение </v>
          </cell>
          <cell r="M406" t="str">
            <v xml:space="preserve">A7091:  Дошкольное и начальное образование </v>
          </cell>
          <cell r="O406" t="str">
            <v xml:space="preserve">7091:  Дошкольное и начальное образование </v>
          </cell>
        </row>
        <row r="407">
          <cell r="A407" t="str">
            <v xml:space="preserve">7072:  Амбулаторные услуги </v>
          </cell>
          <cell r="M407" t="str">
            <v>A7092:  Налоги на специфические услуги</v>
          </cell>
          <cell r="O407" t="str">
            <v>7092:  Налоги на специфические услуги</v>
          </cell>
        </row>
        <row r="408">
          <cell r="A408" t="str">
            <v xml:space="preserve">7073:  Услуги больниц </v>
          </cell>
          <cell r="M408" t="str">
            <v xml:space="preserve">A7094:  Высшее образование </v>
          </cell>
          <cell r="O408" t="str">
            <v xml:space="preserve">7094:  Высшее образование </v>
          </cell>
        </row>
        <row r="409">
          <cell r="M409" t="str">
            <v>A7095:  Образование, не подразделенное по ступеням</v>
          </cell>
          <cell r="O409" t="str">
            <v>7095:  Образование, не подразделенное по ступеням</v>
          </cell>
        </row>
        <row r="410">
          <cell r="A410" t="str">
            <v>7074:  Услуги в области здравоохранения</v>
          </cell>
          <cell r="M410" t="str">
            <v xml:space="preserve">A710:  Социальная защита </v>
          </cell>
          <cell r="O410" t="str">
            <v xml:space="preserve">710:  Социальная защита </v>
          </cell>
        </row>
        <row r="411">
          <cell r="A411" t="str">
            <v xml:space="preserve">708:  Отдых, культура и религия </v>
          </cell>
          <cell r="M411" t="str">
            <v xml:space="preserve">A82:  Чистое приобретение финансовых активов  (=32) </v>
          </cell>
          <cell r="O411" t="str">
            <v xml:space="preserve">82:  Чистое приобретение финансовых активов  (=32) </v>
          </cell>
        </row>
        <row r="412">
          <cell r="A412" t="str">
            <v xml:space="preserve">709:  Образование </v>
          </cell>
          <cell r="M412" t="str">
            <v xml:space="preserve">A821:  Внутренние  (=321) </v>
          </cell>
          <cell r="O412" t="str">
            <v xml:space="preserve">821:  Внутренние  (=321) </v>
          </cell>
        </row>
        <row r="413">
          <cell r="A413" t="str">
            <v xml:space="preserve">7091:  Дошкольное и начальное образование </v>
          </cell>
          <cell r="M413" t="str">
            <v xml:space="preserve">A8211:  Сектор государственного управления </v>
          </cell>
          <cell r="O413" t="str">
            <v xml:space="preserve">8211:  Сектор государственного управления </v>
          </cell>
        </row>
        <row r="414">
          <cell r="A414" t="str">
            <v>7092:  Налоги на специфические услуги</v>
          </cell>
          <cell r="M414" t="str">
            <v xml:space="preserve">A8212:  Центральный банк </v>
          </cell>
          <cell r="O414" t="str">
            <v xml:space="preserve">8212:  Центральный банк </v>
          </cell>
        </row>
        <row r="415">
          <cell r="A415" t="str">
            <v xml:space="preserve">7094:  Высшее образование </v>
          </cell>
          <cell r="M415" t="str">
            <v xml:space="preserve">A8213:  Другие депозитные корпорации </v>
          </cell>
          <cell r="O415" t="str">
            <v xml:space="preserve">8213:  Другие депозитные корпорации </v>
          </cell>
        </row>
        <row r="416">
          <cell r="A416" t="str">
            <v xml:space="preserve">710:  Социальная защита </v>
          </cell>
          <cell r="M416" t="str">
            <v xml:space="preserve">A8214:  Финансовые корпорации, не отнесенные к другим категориям </v>
          </cell>
          <cell r="O416" t="str">
            <v xml:space="preserve">8214:  Финансовые корпорации, не отнесенные к другим категориям </v>
          </cell>
        </row>
        <row r="417">
          <cell r="M417" t="str">
            <v xml:space="preserve">A8215:  Нефинансовые корпорации </v>
          </cell>
          <cell r="O417" t="str">
            <v xml:space="preserve">8215:  Нефинансовые корпорации </v>
          </cell>
        </row>
        <row r="418">
          <cell r="M418" t="str">
            <v xml:space="preserve">A8216:  Домашние хозяйства и НКО, обслуживающие домашние хозяйства </v>
          </cell>
          <cell r="O418" t="str">
            <v xml:space="preserve">8216:  Домашние хозяйства и НКО, обслуживающие домашние хозяйства </v>
          </cell>
        </row>
        <row r="419">
          <cell r="M419" t="str">
            <v xml:space="preserve">A822:  Внешние  (=322) </v>
          </cell>
          <cell r="O419" t="str">
            <v xml:space="preserve">822:  Внешние  (=322) </v>
          </cell>
        </row>
        <row r="420">
          <cell r="M420" t="str">
            <v xml:space="preserve">A8221:  Сектор государственного управления </v>
          </cell>
          <cell r="O420" t="str">
            <v xml:space="preserve">8221:  Сектор государственного управления </v>
          </cell>
        </row>
        <row r="421">
          <cell r="M421" t="str">
            <v xml:space="preserve">A8227:  Международные организации </v>
          </cell>
          <cell r="O421" t="str">
            <v xml:space="preserve">8227:  Международные организации </v>
          </cell>
        </row>
        <row r="422">
          <cell r="M422" t="str">
            <v xml:space="preserve">A8228:  Финансовые корпорации, кроме международных организаций </v>
          </cell>
          <cell r="O422" t="str">
            <v xml:space="preserve">8228:  Финансовые корпорации, кроме международных организаций </v>
          </cell>
        </row>
        <row r="423">
          <cell r="M423" t="str">
            <v>A8229:  Прочие нерезиденты</v>
          </cell>
          <cell r="O423" t="str">
            <v>8229:  Прочие нерезиденты</v>
          </cell>
        </row>
        <row r="424">
          <cell r="M424" t="str">
            <v>A823:  Монетарное золото и СДР  (=323)</v>
          </cell>
          <cell r="O424" t="str">
            <v>823:  Монетарное золото и СДР  (=323)</v>
          </cell>
        </row>
        <row r="425">
          <cell r="M425" t="str">
            <v xml:space="preserve">A83:  Чистое принятие обязательств  (=33) </v>
          </cell>
          <cell r="O425" t="str">
            <v xml:space="preserve">83:  Чистое принятие обязательств  (=33) </v>
          </cell>
        </row>
        <row r="426">
          <cell r="M426" t="str">
            <v>A831:  Внутренние  (=331)</v>
          </cell>
          <cell r="O426" t="str">
            <v>831:  Внутренние  (=331)</v>
          </cell>
        </row>
        <row r="427">
          <cell r="M427" t="str">
            <v xml:space="preserve">A8311:  Сектор государственного управления </v>
          </cell>
          <cell r="O427" t="str">
            <v xml:space="preserve">8311:  Сектор государственного управления </v>
          </cell>
        </row>
        <row r="428">
          <cell r="M428" t="str">
            <v xml:space="preserve">A8312:  Центральный банк </v>
          </cell>
          <cell r="O428" t="str">
            <v xml:space="preserve">8312:  Центральный банк </v>
          </cell>
        </row>
        <row r="429">
          <cell r="M429" t="str">
            <v xml:space="preserve">A8313:  Другие депозитные корпорации </v>
          </cell>
          <cell r="O429" t="str">
            <v xml:space="preserve">8313:  Другие депозитные корпорации </v>
          </cell>
        </row>
        <row r="430">
          <cell r="M430" t="str">
            <v xml:space="preserve">A8314:  Финансовые корпорации, не отнесенные к другим категориям </v>
          </cell>
          <cell r="O430" t="str">
            <v xml:space="preserve">8314:  Финансовые корпорации, не отнесенные к другим категориям </v>
          </cell>
        </row>
        <row r="431">
          <cell r="M431" t="str">
            <v xml:space="preserve">A8315:  Нефинансовые корпорации </v>
          </cell>
          <cell r="O431" t="str">
            <v xml:space="preserve">8315:  Нефинансовые корпорации </v>
          </cell>
        </row>
        <row r="432">
          <cell r="M432" t="str">
            <v>A8316:  Налоги на специфические услуги</v>
          </cell>
          <cell r="O432" t="str">
            <v>8316:  Налоги на специфические услуги</v>
          </cell>
        </row>
        <row r="433">
          <cell r="M433" t="str">
            <v>A832:  Внешние  (=332)</v>
          </cell>
          <cell r="O433" t="str">
            <v>832:  Внешние  (=332)</v>
          </cell>
        </row>
        <row r="434">
          <cell r="M434" t="str">
            <v xml:space="preserve">A8321:  Сектор государственного управления </v>
          </cell>
          <cell r="O434" t="str">
            <v xml:space="preserve">8321:  Сектор государственного управления </v>
          </cell>
        </row>
        <row r="435">
          <cell r="M435" t="str">
            <v xml:space="preserve">A8327:  Международные организации </v>
          </cell>
          <cell r="O435" t="str">
            <v xml:space="preserve">8327:  Международные организации </v>
          </cell>
        </row>
        <row r="436">
          <cell r="M436" t="str">
            <v xml:space="preserve">A8328:  Финансовые корпорации, кроме международных организаций  </v>
          </cell>
          <cell r="O436" t="str">
            <v xml:space="preserve">8328:  Финансовые корпорации, кроме международных организаций  </v>
          </cell>
        </row>
        <row r="437">
          <cell r="M437" t="str">
            <v xml:space="preserve">A8329:  Прочие нерезиденты </v>
          </cell>
          <cell r="O437" t="str">
            <v xml:space="preserve">8329:  Прочие нерезиденты </v>
          </cell>
        </row>
        <row r="438">
          <cell r="M438" t="str">
            <v>A9:  ИЗМЕНЕНИЕ ЧИСТОЙ СТОИМОСТИ АКТИВОВ: ДРУГИЕ ПОТОКИ [51 + 52 - 53]</v>
          </cell>
          <cell r="O438" t="str">
            <v>Применимо</v>
          </cell>
        </row>
        <row r="439">
          <cell r="M439" t="str">
            <v>A91:  Нефинансовые активы  [511 + 512 + 513 + 514]</v>
          </cell>
          <cell r="O439" t="str">
            <v>91:  Нефинансовые активы  [511 + 512 + 513 + 514]</v>
          </cell>
        </row>
        <row r="440">
          <cell r="M440" t="str">
            <v>A911:  Основные фонды [5111 + 5112 + 5113]</v>
          </cell>
          <cell r="O440" t="str">
            <v>911:  Основные фонды [5111 + 5112 + 5113]</v>
          </cell>
        </row>
        <row r="441">
          <cell r="M441" t="str">
            <v xml:space="preserve">A9111:  Здания и сооружения </v>
          </cell>
          <cell r="O441" t="str">
            <v xml:space="preserve">9111:  Здания и сооружения </v>
          </cell>
        </row>
        <row r="442">
          <cell r="M442" t="str">
            <v xml:space="preserve">A9112:  Машины и оборудование </v>
          </cell>
          <cell r="O442" t="str">
            <v xml:space="preserve">9112:  Машины и оборудование </v>
          </cell>
        </row>
        <row r="443">
          <cell r="M443" t="str">
            <v>A9113:  Другие основные фонды</v>
          </cell>
          <cell r="O443" t="str">
            <v>9113:  Другие основные фонды</v>
          </cell>
        </row>
        <row r="444">
          <cell r="M444" t="str">
            <v xml:space="preserve">A912:  Запасы материальных оборотных средств </v>
          </cell>
          <cell r="O444" t="str">
            <v xml:space="preserve">912:  Запасы материальных оборотных средств </v>
          </cell>
        </row>
        <row r="445">
          <cell r="M445" t="str">
            <v>A913:  Ценности</v>
          </cell>
          <cell r="O445" t="str">
            <v>913:  Ценности</v>
          </cell>
        </row>
        <row r="446">
          <cell r="M446" t="str">
            <v>A914:  Непроизведенные активы  [5141 + 5142 + 5143 + 5144]</v>
          </cell>
          <cell r="O446" t="str">
            <v>914:  Непроизведенные активы  [5141 + 5142 + 5143 + 5144]</v>
          </cell>
        </row>
        <row r="447">
          <cell r="M447" t="str">
            <v xml:space="preserve">A9141:  Земля </v>
          </cell>
          <cell r="O447" t="str">
            <v xml:space="preserve">9141:  Земля </v>
          </cell>
        </row>
        <row r="448">
          <cell r="M448" t="str">
            <v xml:space="preserve">A9142:  Ресурсы недр </v>
          </cell>
          <cell r="O448" t="str">
            <v xml:space="preserve">9142:  Ресурсы недр </v>
          </cell>
        </row>
        <row r="449">
          <cell r="M449" t="str">
            <v>A9143:  Другие природные ресурсы</v>
          </cell>
          <cell r="O449" t="str">
            <v>9143:  Другие природные ресурсы</v>
          </cell>
        </row>
        <row r="450">
          <cell r="M450" t="str">
            <v>A9144:  Нематериальные непроизведенные активы</v>
          </cell>
          <cell r="O450" t="str">
            <v>9144:  Нематериальные непроизведенные активы</v>
          </cell>
        </row>
        <row r="451">
          <cell r="M451" t="str">
            <v xml:space="preserve">A92:  Финансовые активы  [521+522+523] </v>
          </cell>
          <cell r="O451" t="str">
            <v xml:space="preserve">92:  Финансовые активы  [521+522+523] </v>
          </cell>
        </row>
        <row r="452">
          <cell r="M452" t="str">
            <v>A9202:  Валюта и депозиты [9212+9222]</v>
          </cell>
          <cell r="O452" t="str">
            <v>9202:  Валюта и депозиты [9212+9222]</v>
          </cell>
        </row>
        <row r="453">
          <cell r="M453" t="str">
            <v>A9203:  Ценные бумаги, кроме акций [9213+9223]</v>
          </cell>
          <cell r="O453" t="str">
            <v>9203:  Ценные бумаги, кроме акций [9213+9223]</v>
          </cell>
        </row>
        <row r="454">
          <cell r="M454" t="str">
            <v>A9204:  Кредиты и займы  [9214+9224]</v>
          </cell>
          <cell r="O454" t="str">
            <v>9204:  Кредиты и займы  [9214+9224]</v>
          </cell>
        </row>
        <row r="455">
          <cell r="M455" t="str">
            <v xml:space="preserve">A9205:  Акции и другие формы участия в капитале [9215+9225] </v>
          </cell>
          <cell r="O455" t="str">
            <v xml:space="preserve">9205:  Акции и другие формы участия в капитале [9215+9225] </v>
          </cell>
        </row>
        <row r="456">
          <cell r="M456" t="str">
            <v>A9206:  Страховые технические резервы  [9216+9226]</v>
          </cell>
          <cell r="O456" t="str">
            <v>9206:  Страховые технические резервы  [9216+9226]</v>
          </cell>
        </row>
        <row r="457">
          <cell r="M457" t="str">
            <v xml:space="preserve">A9207:  Производные финансовые инструменты  [9217+9227] </v>
          </cell>
          <cell r="O457" t="str">
            <v xml:space="preserve">9207:  Производные финансовые инструменты  [9217+9227] </v>
          </cell>
        </row>
        <row r="458">
          <cell r="M458" t="str">
            <v xml:space="preserve">A9208:  Прочая дебиторская  задолженность [9218+9228] </v>
          </cell>
          <cell r="O458" t="str">
            <v xml:space="preserve">9208:  Прочая дебиторская  задолженность [9218+9228] </v>
          </cell>
        </row>
        <row r="459">
          <cell r="M459" t="str">
            <v>A921:  Внутренние   [5212 + 5213 + 5214 + 5215 + 5216+ 5217 + 5218]</v>
          </cell>
          <cell r="O459" t="str">
            <v>921:  Внутренние   [5212 + 5213 + 5214 + 5215 + 5216+ 5217 + 5218]</v>
          </cell>
        </row>
        <row r="460">
          <cell r="M460" t="str">
            <v xml:space="preserve">A9212:  Валюта и депозиты </v>
          </cell>
          <cell r="O460" t="str">
            <v xml:space="preserve">9212:  Валюта и депозиты </v>
          </cell>
        </row>
        <row r="461">
          <cell r="M461" t="str">
            <v xml:space="preserve">A9213:  Ценные бумаги, кроме акций  </v>
          </cell>
          <cell r="O461" t="str">
            <v xml:space="preserve">9213:  Ценные бумаги, кроме акций  </v>
          </cell>
        </row>
        <row r="462">
          <cell r="M462" t="str">
            <v xml:space="preserve">A9214:  Кредиты и займы </v>
          </cell>
          <cell r="O462" t="str">
            <v xml:space="preserve">9214:  Кредиты и займы </v>
          </cell>
        </row>
        <row r="463">
          <cell r="M463" t="str">
            <v xml:space="preserve">A9215:  Акции и другие формы участия в капитале </v>
          </cell>
          <cell r="O463" t="str">
            <v xml:space="preserve">9215:  Акции и другие формы участия в капитале </v>
          </cell>
        </row>
        <row r="464">
          <cell r="M464" t="str">
            <v xml:space="preserve">A9216:  Страховые технические резервы </v>
          </cell>
          <cell r="O464" t="str">
            <v xml:space="preserve">9216:  Страховые технические резервы </v>
          </cell>
        </row>
        <row r="465">
          <cell r="M465" t="str">
            <v xml:space="preserve">A9217:  Производные финансовые инструменты </v>
          </cell>
          <cell r="O465" t="str">
            <v xml:space="preserve">9217:  Производные финансовые инструменты </v>
          </cell>
        </row>
        <row r="466">
          <cell r="M466" t="str">
            <v>A9218:  Прочая дебиторская задолженность</v>
          </cell>
          <cell r="O466" t="str">
            <v>9218:  Прочая дебиторская задолженность</v>
          </cell>
        </row>
        <row r="467">
          <cell r="M467" t="str">
            <v>A922:  Внешние  [5222 + 5223 + 5224 + 5225 + 5226+ 5227 + 5228]</v>
          </cell>
          <cell r="O467" t="str">
            <v>922:  Внешние  [5222 + 5223 + 5224 + 5225 + 5226+ 5227 + 5228]</v>
          </cell>
        </row>
        <row r="468">
          <cell r="M468" t="str">
            <v xml:space="preserve">A9222:  Валюта и депозиты </v>
          </cell>
          <cell r="O468" t="str">
            <v xml:space="preserve">9222:  Валюта и депозиты </v>
          </cell>
        </row>
        <row r="469">
          <cell r="M469" t="str">
            <v xml:space="preserve">A9223:  Ценные бумаги, кроме акций  </v>
          </cell>
          <cell r="O469" t="str">
            <v xml:space="preserve">9223:  Ценные бумаги, кроме акций  </v>
          </cell>
        </row>
        <row r="470">
          <cell r="M470" t="str">
            <v xml:space="preserve">A9224:  Кредиты и займы </v>
          </cell>
          <cell r="O470" t="str">
            <v xml:space="preserve">9224:  Кредиты и займы </v>
          </cell>
        </row>
        <row r="471">
          <cell r="M471" t="str">
            <v xml:space="preserve">A9225:  Акции и другие формы участия в капитале </v>
          </cell>
          <cell r="O471" t="str">
            <v xml:space="preserve">9225:  Акции и другие формы участия в капитале </v>
          </cell>
        </row>
        <row r="472">
          <cell r="M472" t="str">
            <v xml:space="preserve">A9226:  Страховые технические резервы </v>
          </cell>
          <cell r="O472" t="str">
            <v xml:space="preserve">9226:  Страховые технические резервы </v>
          </cell>
        </row>
        <row r="473">
          <cell r="M473" t="str">
            <v xml:space="preserve">A9227:  Производные финансовые инструменты </v>
          </cell>
          <cell r="O473" t="str">
            <v xml:space="preserve">9227:  Производные финансовые инструменты </v>
          </cell>
        </row>
        <row r="474">
          <cell r="M474" t="str">
            <v>A9228:  Прочая дебиторская задолженность</v>
          </cell>
          <cell r="O474" t="str">
            <v>9228:  Прочая дебиторская задолженность</v>
          </cell>
        </row>
        <row r="475">
          <cell r="M475" t="str">
            <v>A923:  Монетарное золото и СДР</v>
          </cell>
          <cell r="O475" t="str">
            <v>923:  Монетарное золото и СДР</v>
          </cell>
        </row>
        <row r="476">
          <cell r="M476" t="str">
            <v xml:space="preserve">A93:  Обязательства  [531+532] </v>
          </cell>
          <cell r="O476" t="str">
            <v xml:space="preserve">93:  Обязательства  [531+532] </v>
          </cell>
        </row>
        <row r="477">
          <cell r="M477" t="str">
            <v xml:space="preserve">A9302:  Валюта и депозиты  [9312+9322] </v>
          </cell>
          <cell r="O477" t="str">
            <v xml:space="preserve">9302:  Валюта и депозиты  [9312+9322] </v>
          </cell>
        </row>
        <row r="478">
          <cell r="M478" t="str">
            <v>A9303:  Ценные бумаги, кроме акций   [9313+9323]</v>
          </cell>
          <cell r="O478" t="str">
            <v>9303:  Ценные бумаги, кроме акций   [9313+9323]</v>
          </cell>
        </row>
        <row r="479">
          <cell r="M479" t="str">
            <v xml:space="preserve">A9304:  Кредиты и займы  [9314+9324] </v>
          </cell>
          <cell r="O479" t="str">
            <v xml:space="preserve">9304:  Кредиты и займы  [9314+9324] </v>
          </cell>
        </row>
        <row r="480">
          <cell r="M480" t="str">
            <v>A9305:  Акции и другие формы участия в капитале [9315+9325]</v>
          </cell>
          <cell r="O480" t="str">
            <v>9305:  Акции и другие формы участия в капитале [9315+9325]</v>
          </cell>
        </row>
        <row r="481">
          <cell r="M481" t="str">
            <v>A9306:  Страховые технические резервы  [9316+9326]</v>
          </cell>
          <cell r="O481" t="str">
            <v>9306:  Страховые технические резервы  [9316+9326]</v>
          </cell>
        </row>
        <row r="482">
          <cell r="M482" t="str">
            <v>A9307:  Производные финансовые инструменты  [9317+9327]</v>
          </cell>
          <cell r="O482" t="str">
            <v>9307:  Производные финансовые инструменты  [9317+9327]</v>
          </cell>
        </row>
        <row r="483">
          <cell r="M483" t="str">
            <v>A9308:  Прочая кредиторская задолженность  [9318+9328]</v>
          </cell>
          <cell r="O483" t="str">
            <v>9308:  Прочая кредиторская задолженность  [9318+9328]</v>
          </cell>
        </row>
        <row r="484">
          <cell r="M484" t="str">
            <v>A931:  Внутренние   [5312 + 5313 + 5314 + 5315 + 5316+ 5317 + 5318]</v>
          </cell>
          <cell r="O484" t="str">
            <v>931:  Внутренние   [5312 + 5313 + 5314 + 5315 + 5316+ 5317 + 5318]</v>
          </cell>
        </row>
        <row r="485">
          <cell r="M485" t="str">
            <v xml:space="preserve">A9312:  Валюта и депозиты </v>
          </cell>
          <cell r="O485" t="str">
            <v xml:space="preserve">9312:  Валюта и депозиты </v>
          </cell>
        </row>
        <row r="486">
          <cell r="M486" t="str">
            <v xml:space="preserve">A9313:  Ценные бумаги, кроме акций  </v>
          </cell>
          <cell r="O486" t="str">
            <v xml:space="preserve">9313:  Ценные бумаги, кроме акций  </v>
          </cell>
        </row>
        <row r="487">
          <cell r="M487" t="str">
            <v xml:space="preserve">A9314:  Кредиты и займы </v>
          </cell>
          <cell r="O487" t="str">
            <v xml:space="preserve">9314:  Кредиты и займы </v>
          </cell>
        </row>
        <row r="488">
          <cell r="M488" t="str">
            <v xml:space="preserve">A9315:  Акции и другие формы участия в капитале </v>
          </cell>
          <cell r="O488" t="str">
            <v xml:space="preserve">9315:  Акции и другие формы участия в капитале </v>
          </cell>
        </row>
        <row r="489">
          <cell r="M489" t="str">
            <v xml:space="preserve">A9316:  Страховые технические резервы </v>
          </cell>
          <cell r="O489" t="str">
            <v xml:space="preserve">9316:  Страховые технические резервы </v>
          </cell>
        </row>
        <row r="490">
          <cell r="M490" t="str">
            <v xml:space="preserve">A9317:  Производные финансовые инструменты </v>
          </cell>
          <cell r="O490" t="str">
            <v xml:space="preserve">9317:  Производные финансовые инструменты </v>
          </cell>
        </row>
        <row r="491">
          <cell r="M491" t="str">
            <v xml:space="preserve">A9318:  Прочая кредиторская задолженность </v>
          </cell>
          <cell r="O491" t="str">
            <v xml:space="preserve">9318:  Прочая кредиторская задолженность </v>
          </cell>
        </row>
        <row r="492">
          <cell r="M492" t="str">
            <v>A932:  Внешние  [5322 + 5323 + 5324 + 5325 + 5326+ 5327 + 5328]</v>
          </cell>
          <cell r="O492" t="str">
            <v>932:  Внешние  [5322 + 5323 + 5324 + 5325 + 5326+ 5327 + 5328]</v>
          </cell>
        </row>
        <row r="493">
          <cell r="M493" t="str">
            <v xml:space="preserve">A9322:  Валюта и депозиты </v>
          </cell>
          <cell r="O493" t="str">
            <v xml:space="preserve">9322:  Валюта и депозиты </v>
          </cell>
        </row>
        <row r="494">
          <cell r="M494" t="str">
            <v xml:space="preserve">A9323:  Ценные бумаги, кроме акций  </v>
          </cell>
          <cell r="O494" t="str">
            <v xml:space="preserve">9323:  Ценные бумаги, кроме акций  </v>
          </cell>
        </row>
        <row r="495">
          <cell r="M495" t="str">
            <v xml:space="preserve">A9324:  Кредиты и займы </v>
          </cell>
          <cell r="O495" t="str">
            <v xml:space="preserve">9324:  Кредиты и займы </v>
          </cell>
        </row>
        <row r="496">
          <cell r="M496" t="str">
            <v xml:space="preserve">A9325:  Акции и другие формы участия в капитале </v>
          </cell>
          <cell r="O496" t="str">
            <v xml:space="preserve">9325:  Акции и другие формы участия в капитале </v>
          </cell>
        </row>
        <row r="497">
          <cell r="M497" t="str">
            <v xml:space="preserve">A9326:  Страховые технические резервы </v>
          </cell>
          <cell r="O497" t="str">
            <v xml:space="preserve">9326:  Страховые технические резервы </v>
          </cell>
        </row>
        <row r="498">
          <cell r="M498" t="str">
            <v xml:space="preserve">A9327:  Производные финансовые инструменты </v>
          </cell>
          <cell r="O498" t="str">
            <v xml:space="preserve">9327:  Производные финансовые инструменты </v>
          </cell>
        </row>
        <row r="499">
          <cell r="M499" t="str">
            <v xml:space="preserve">A9328:  Прочая кредиторская задолженность </v>
          </cell>
          <cell r="O499" t="str">
            <v xml:space="preserve">9328:  Прочая кредиторская задолженность </v>
          </cell>
        </row>
      </sheetData>
      <sheetData sheetId="56"/>
      <sheetData sheetId="57"/>
      <sheetData sheetId="5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_UAHD"/>
      <sheetName val="MK_USDD"/>
      <sheetName val="K_ALLD"/>
      <sheetName val="T_ALLD"/>
      <sheetName val="MTK2_UAH"/>
      <sheetName val="MTK2_USD"/>
      <sheetName val="DKT2"/>
      <sheetName val="MKT2_UAH"/>
      <sheetName val="MKT2_USD"/>
      <sheetName val="MT_UAHD"/>
      <sheetName val="MT_USDD"/>
      <sheetName val="MT_ALL"/>
      <sheetName val="MTM_ALL"/>
      <sheetName val="MK_ALL"/>
      <sheetName val="SRATED"/>
      <sheetName val="RATED"/>
      <sheetName val="RATEDS"/>
      <sheetName val="SRATE_M"/>
      <sheetName val="SRATE"/>
      <sheetName val="RATE_M"/>
      <sheetName val="RATE"/>
      <sheetName val="RATE_CMP"/>
      <sheetName val="CURD"/>
      <sheetName val="CURDS"/>
      <sheetName val="CUR_M"/>
      <sheetName val="CUR"/>
      <sheetName val="CUR_CMP"/>
      <sheetName val="CUR_M_EXT"/>
      <sheetName val="CUR_CMP_EXT"/>
      <sheetName val="DKT1"/>
      <sheetName val="DKRD"/>
      <sheetName val="DKR2DSTATE"/>
      <sheetName val="DKR2DGUAR"/>
      <sheetName val="DKR"/>
      <sheetName val="DKR2"/>
      <sheetName val="YT_ALL_USD_D"/>
      <sheetName val="YT_ALL_UAH_D"/>
      <sheetName val="YT_ALL_PER_D"/>
      <sheetName val="YT_ALL"/>
      <sheetName val="YTM_ALL_UAH_D"/>
      <sheetName val="YTM_ALL_USD_D"/>
      <sheetName val="YTM_ALL"/>
      <sheetName val="YKM_ALL_UAH_D"/>
      <sheetName val="YKM_ALL_USD_D"/>
      <sheetName val="YKM_ALL"/>
      <sheetName val="YK_ALL"/>
      <sheetName val="YKT2_UAH"/>
      <sheetName val="YKT2_USD"/>
      <sheetName val="KINDD"/>
      <sheetName val="KIND_CMP"/>
      <sheetName val="DTRD"/>
      <sheetName val="DTR"/>
      <sheetName val="DEBT_TERM1"/>
      <sheetName val="DEBT_TERM2"/>
      <sheetName val="DEBT_TERM"/>
      <sheetName val="K_ALL"/>
      <sheetName val="T_ALL"/>
      <sheetName val="YKT2_PRC"/>
      <sheetName val="TBL1"/>
      <sheetName val="DTK2"/>
      <sheetName val="DATA"/>
      <sheetName val="AVGRATE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3">
          <cell r="B3">
            <v>42369</v>
          </cell>
        </row>
      </sheetData>
      <sheetData sheetId="6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_1kv2019"/>
      <sheetName val="Table1_2kv2019"/>
      <sheetName val="Table7_1kv2019"/>
      <sheetName val="Table7_2kv2019"/>
      <sheetName val="Table7_3kv2019"/>
      <sheetName val="Table7_4kv2019"/>
      <sheetName val="Table7_2019"/>
      <sheetName val="Додаток Memoranda"/>
      <sheetName val="Table1_3kv2019"/>
      <sheetName val="Table1_4kv2019"/>
      <sheetName val="Контроли без фондов"/>
      <sheetName val="ДБ доходи_2019"/>
      <sheetName val="МБ доходи_2019"/>
      <sheetName val="МБ функ_2019"/>
      <sheetName val="ДБ функ_2019"/>
      <sheetName val="Exp MB 2019"/>
      <sheetName val="3100"/>
      <sheetName val="New codes"/>
      <sheetName val="Фонди_2019"/>
      <sheetName val="Укравтодор"/>
      <sheetName val="Дох ДБ"/>
      <sheetName val="Дох МБ"/>
      <sheetName val="МБ2019"/>
      <sheetName val="Вид ДБ2019"/>
      <sheetName val="Вид МБ2019"/>
      <sheetName val="Вид ДБ"/>
      <sheetName val="Вид МБ"/>
      <sheetName val="Контроли all"/>
      <sheetName val="Annex1"/>
      <sheetName val="Annex2"/>
      <sheetName val="Consolidation Checks"/>
      <sheetName val="OtherThanCashData Checks Report"/>
      <sheetName val="Cash Data Checks Report"/>
      <sheetName val="Report 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Instructions"/>
      <sheetName val="Glossary"/>
      <sheetName val="Sources &amp; Uses of Cash"/>
      <sheetName val="Table1"/>
      <sheetName val="Контроли 2019"/>
      <sheetName val="Table3"/>
      <sheetName val="Debt 2019"/>
      <sheetName val="Фін1кв2019"/>
      <sheetName val="ФінІпів2019"/>
      <sheetName val="Фін9міс2019"/>
      <sheetName val="Фін.2019"/>
      <sheetName val="Table2"/>
      <sheetName val="Дох 2019"/>
      <sheetName val="Table7"/>
      <sheetName val="EK 2019"/>
      <sheetName val="Stmt of Govt Operations"/>
      <sheetName val="Balance Sheet"/>
      <sheetName val="Report Form"/>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ow r="10">
          <cell r="E10" t="str">
            <v>a</v>
          </cell>
        </row>
        <row r="11">
          <cell r="I11" t="str">
            <v>BA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
      <sheetName val="Reg"/>
      <sheetName val="Tax"/>
      <sheetName val="T(з)"/>
      <sheetName val="T(д)"/>
      <sheetName val="R(з)"/>
      <sheetName val="R(д)"/>
      <sheetName val="А0"/>
      <sheetName val="А1"/>
      <sheetName val="Авсього"/>
      <sheetName val="Алк"/>
      <sheetName val="Наф"/>
      <sheetName val="Позики(1270)"/>
      <sheetName val="Газ"/>
      <sheetName val="Факт"/>
      <sheetName val="mD"/>
      <sheetName val="mZ"/>
      <sheetName val="вихідні_середньоденні"/>
      <sheetName val="Диаграмма1"/>
      <sheetName val="Рейтинг"/>
      <sheetName val="D"/>
    </sheetNames>
    <sheetDataSet>
      <sheetData sheetId="0" refreshError="1">
        <row r="33">
          <cell r="N33" t="str">
            <v>СЕРПЕНЬ</v>
          </cell>
        </row>
        <row r="34">
          <cell r="N34" t="str">
            <v>18.08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ласти"/>
      <sheetName val="Украина"/>
      <sheetName val="reg"/>
      <sheetName val="ua"/>
      <sheetName val="Пер"/>
    </sheetNames>
    <sheetDataSet>
      <sheetData sheetId="0"/>
      <sheetData sheetId="1"/>
      <sheetData sheetId="2" refreshError="1">
        <row r="1">
          <cell r="B1" t="str">
            <v>C_REG</v>
          </cell>
          <cell r="C1" t="str">
            <v>N_REG</v>
          </cell>
          <cell r="D1" t="str">
            <v>KOD</v>
          </cell>
          <cell r="E1" t="str">
            <v>NAME_PRP</v>
          </cell>
          <cell r="F1" t="str">
            <v>NAR_CP</v>
          </cell>
          <cell r="G1" t="str">
            <v>UPL_CP</v>
          </cell>
          <cell r="H1" t="str">
            <v>NAR_CC</v>
          </cell>
          <cell r="I1" t="str">
            <v>UPL_CC</v>
          </cell>
          <cell r="J1" t="str">
            <v>UPLDIN</v>
          </cell>
          <cell r="K1" t="str">
            <v>BOR_CC</v>
          </cell>
          <cell r="L1" t="str">
            <v>BORDIN</v>
          </cell>
          <cell r="M1" t="str">
            <v>PER_CC</v>
          </cell>
          <cell r="N1" t="str">
            <v>PERDIN</v>
          </cell>
        </row>
        <row r="2">
          <cell r="B2">
            <v>1</v>
          </cell>
          <cell r="C2" t="str">
            <v>АВТОНОМНА РЕСПУБЛIКА КРИМ</v>
          </cell>
          <cell r="D2">
            <v>153117</v>
          </cell>
          <cell r="E2" t="str">
            <v>ДЕРЖАВНЕ АКЦIОНЕРНЕ ТОВАРИСТВО "ЧОРНОМОРНАФТОГАЗ"</v>
          </cell>
          <cell r="F2">
            <v>154334.85800000001</v>
          </cell>
          <cell r="G2">
            <v>154375.91899999999</v>
          </cell>
          <cell r="H2">
            <v>151650.32199999999</v>
          </cell>
          <cell r="I2">
            <v>171093.43900000001</v>
          </cell>
          <cell r="J2">
            <v>16717.520400000001</v>
          </cell>
          <cell r="K2">
            <v>0</v>
          </cell>
          <cell r="L2">
            <v>0</v>
          </cell>
          <cell r="M2">
            <v>20729.6486</v>
          </cell>
          <cell r="N2">
            <v>19405.8541</v>
          </cell>
        </row>
        <row r="3">
          <cell r="B3">
            <v>1</v>
          </cell>
          <cell r="C3" t="str">
            <v>АВТОНОМНА РЕСПУБЛIКА КРИМ</v>
          </cell>
          <cell r="D3">
            <v>131400</v>
          </cell>
          <cell r="E3" t="str">
            <v>ВIДКРИТЕ АКЦIОНЕРНЕ ТОВАРИСТВО "КРИМЕНЕРГО"</v>
          </cell>
          <cell r="F3">
            <v>28361.340100000001</v>
          </cell>
          <cell r="G3">
            <v>28461.521799999999</v>
          </cell>
          <cell r="H3">
            <v>52246.081100000003</v>
          </cell>
          <cell r="I3">
            <v>60905.783300000003</v>
          </cell>
          <cell r="J3">
            <v>32444.261500000001</v>
          </cell>
          <cell r="K3">
            <v>0</v>
          </cell>
          <cell r="L3">
            <v>0</v>
          </cell>
          <cell r="M3">
            <v>8651.3230299999996</v>
          </cell>
          <cell r="N3">
            <v>8517.8347300000005</v>
          </cell>
        </row>
        <row r="4">
          <cell r="B4">
            <v>1</v>
          </cell>
          <cell r="C4" t="str">
            <v>АВТОНОМНА РЕСПУБЛIКА КРИМ</v>
          </cell>
          <cell r="D4">
            <v>23666411</v>
          </cell>
          <cell r="E4" t="str">
            <v>КРЫМСКИЙ ФИЛИАЛ ЗАКРЫТОГО АКЦИОНЕРНОГО ОБЩЕСТВА "КИЕВСТАР ДЖ.ЭС.ЭМ."</v>
          </cell>
          <cell r="F4">
            <v>9807.7507299999997</v>
          </cell>
          <cell r="G4">
            <v>9815.57</v>
          </cell>
          <cell r="H4">
            <v>17637.831399999999</v>
          </cell>
          <cell r="I4">
            <v>17642.853999999999</v>
          </cell>
          <cell r="J4">
            <v>7827.2840200000001</v>
          </cell>
          <cell r="K4">
            <v>0</v>
          </cell>
          <cell r="L4">
            <v>0</v>
          </cell>
          <cell r="M4">
            <v>18.3735</v>
          </cell>
          <cell r="N4">
            <v>5.0226100000000002</v>
          </cell>
        </row>
        <row r="5">
          <cell r="B5">
            <v>1</v>
          </cell>
          <cell r="C5" t="str">
            <v>АВТОНОМНА РЕСПУБЛIКА КРИМ</v>
          </cell>
          <cell r="D5">
            <v>24492094</v>
          </cell>
          <cell r="E5" t="str">
            <v>КРИМСЬКЕ ТЕРИТОРIАЛЬНЕ УПРАВЛIННЯ-ВIДОКРЕМЛЕНИЙ ПIДРОЗДIЛ ЗАКРИТОГО АКЦIОНЕРНОГО ТОВАРИСТВА "УКРАЇНСЬКИЙ МОБIЛЬНИЙ ЗВ'ЯЗОК"</v>
          </cell>
          <cell r="F5">
            <v>13091.415000000001</v>
          </cell>
          <cell r="G5">
            <v>13091.415000000001</v>
          </cell>
          <cell r="H5">
            <v>15936.12</v>
          </cell>
          <cell r="I5">
            <v>15936.12</v>
          </cell>
          <cell r="J5">
            <v>2844.7049999999999</v>
          </cell>
          <cell r="K5">
            <v>0</v>
          </cell>
          <cell r="L5">
            <v>0</v>
          </cell>
          <cell r="M5">
            <v>7.7160000000000006E-2</v>
          </cell>
          <cell r="N5">
            <v>0</v>
          </cell>
        </row>
        <row r="6">
          <cell r="B6">
            <v>1</v>
          </cell>
          <cell r="C6" t="str">
            <v>АВТОНОМНА РЕСПУБЛIКА КРИМ</v>
          </cell>
          <cell r="D6">
            <v>30909683</v>
          </cell>
          <cell r="E6" t="str">
            <v>ДЕРЖАВНЕ ПIДПРИЄМСТВО "КРИМСЬКI ГЕНЕРУЮЧI СИСТЕМИ"</v>
          </cell>
          <cell r="F6">
            <v>1100.2090000000001</v>
          </cell>
          <cell r="G6">
            <v>1916.79358</v>
          </cell>
          <cell r="H6">
            <v>23163.702000000001</v>
          </cell>
          <cell r="I6">
            <v>14662.962299999999</v>
          </cell>
          <cell r="J6">
            <v>12746.1687</v>
          </cell>
          <cell r="K6">
            <v>10797.8</v>
          </cell>
          <cell r="L6">
            <v>10347.0494</v>
          </cell>
          <cell r="M6">
            <v>1943.3015</v>
          </cell>
          <cell r="N6">
            <v>1889.30142</v>
          </cell>
        </row>
        <row r="7">
          <cell r="B7">
            <v>1</v>
          </cell>
          <cell r="C7" t="str">
            <v>АВТОНОМНА РЕСПУБЛIКА КРИМ</v>
          </cell>
          <cell r="D7">
            <v>24492108</v>
          </cell>
          <cell r="E7" t="str">
            <v>СIМФЕРОПОЛЬСЬКА ФIЛIЯ ЗАКРИТОГО АКЦIОНЕРНОГО ТОВАРИСТВА "УКРАЇНСЬКИЙ МОБIЛЬНИЙ ЗВ'ЯЗОК"</v>
          </cell>
          <cell r="F7">
            <v>10453.815000000001</v>
          </cell>
          <cell r="G7">
            <v>10453.815000000001</v>
          </cell>
          <cell r="H7">
            <v>13435.499</v>
          </cell>
          <cell r="I7">
            <v>13435.499</v>
          </cell>
          <cell r="J7">
            <v>2981.6840000000002</v>
          </cell>
          <cell r="K7">
            <v>0</v>
          </cell>
          <cell r="L7">
            <v>0</v>
          </cell>
          <cell r="M7">
            <v>6.2829999999999997E-2</v>
          </cell>
          <cell r="N7">
            <v>0</v>
          </cell>
        </row>
        <row r="8">
          <cell r="B8">
            <v>1</v>
          </cell>
          <cell r="C8" t="str">
            <v>АВТОНОМНА РЕСПУБЛIКА КРИМ</v>
          </cell>
          <cell r="D8">
            <v>3348117</v>
          </cell>
          <cell r="E8" t="str">
            <v>ВIДКРИТЕ АКЦIОНЕРНЕ ТОВАРИСТВО ПО ГАЗОПОСТАЧАННЮ ТА ГАЗИФIКАЦIЇ "КРИМГАЗ"</v>
          </cell>
          <cell r="F8">
            <v>10759.071900000001</v>
          </cell>
          <cell r="G8">
            <v>10752.486500000001</v>
          </cell>
          <cell r="H8">
            <v>10717.3416</v>
          </cell>
          <cell r="I8">
            <v>12509.945100000001</v>
          </cell>
          <cell r="J8">
            <v>1757.4586300000001</v>
          </cell>
          <cell r="K8">
            <v>0</v>
          </cell>
          <cell r="L8">
            <v>0</v>
          </cell>
          <cell r="M8">
            <v>1794.33809</v>
          </cell>
          <cell r="N8">
            <v>1792.1833999999999</v>
          </cell>
        </row>
        <row r="9">
          <cell r="B9">
            <v>1</v>
          </cell>
          <cell r="C9" t="str">
            <v>АВТОНОМНА РЕСПУБЛIКА КРИМ</v>
          </cell>
          <cell r="D9">
            <v>30800313</v>
          </cell>
          <cell r="E9" t="str">
            <v>ЗАКРИТЕ АКЦIОНЕРНЕ ТОВАРИСТВО "БАХЧИСАРАЙСЬКИЙ КОМБIНАТ "БУДIНДУСТРIЯ"</v>
          </cell>
          <cell r="F9">
            <v>9219.3560600000001</v>
          </cell>
          <cell r="G9">
            <v>9172.4762699999992</v>
          </cell>
          <cell r="H9">
            <v>12037.6031</v>
          </cell>
          <cell r="I9">
            <v>12347.6353</v>
          </cell>
          <cell r="J9">
            <v>3175.1589899999999</v>
          </cell>
          <cell r="K9">
            <v>0</v>
          </cell>
          <cell r="L9">
            <v>0</v>
          </cell>
          <cell r="M9">
            <v>531.82764999999995</v>
          </cell>
          <cell r="N9">
            <v>310.02665000000002</v>
          </cell>
        </row>
        <row r="10">
          <cell r="B10">
            <v>1</v>
          </cell>
          <cell r="C10" t="str">
            <v>АВТОНОМНА РЕСПУБЛIКА КРИМ</v>
          </cell>
          <cell r="D10">
            <v>32417960</v>
          </cell>
          <cell r="E10" t="str">
            <v>ТОВАРИСТВО З ОБМЕЖЕНОЮ ВIДПОВIДАЛЬНIСТЮ "КРИМТЕПЛОЕЛЕКТРОЦЕНТРАЛЬ"</v>
          </cell>
          <cell r="F10">
            <v>8417.9180300000007</v>
          </cell>
          <cell r="G10">
            <v>8424.8153999999995</v>
          </cell>
          <cell r="H10">
            <v>10659.8033</v>
          </cell>
          <cell r="I10">
            <v>11009.2762</v>
          </cell>
          <cell r="J10">
            <v>2584.4607999999998</v>
          </cell>
          <cell r="K10">
            <v>0</v>
          </cell>
          <cell r="L10">
            <v>0</v>
          </cell>
          <cell r="M10">
            <v>363.22136</v>
          </cell>
          <cell r="N10">
            <v>349.47289000000001</v>
          </cell>
        </row>
        <row r="11">
          <cell r="B11">
            <v>1</v>
          </cell>
          <cell r="C11" t="str">
            <v>АВТОНОМНА РЕСПУБЛIКА КРИМ</v>
          </cell>
          <cell r="D11">
            <v>20671506</v>
          </cell>
          <cell r="E11" t="str">
            <v>СИМФЕРОПОЛЬСКОЕ ПРОИЗВОДСТВЕННОЕ ПРЕДПРИЯТИЕ ВОДОПРОВОДНО-КАНАЛИЗАЦИОННОГО ХОЗЯЙСТВА</v>
          </cell>
          <cell r="F11">
            <v>5911.5985199999996</v>
          </cell>
          <cell r="G11">
            <v>6010.4480700000004</v>
          </cell>
          <cell r="H11">
            <v>7101.47631</v>
          </cell>
          <cell r="I11">
            <v>9306.3662299999996</v>
          </cell>
          <cell r="J11">
            <v>3295.9181600000002</v>
          </cell>
          <cell r="K11">
            <v>0</v>
          </cell>
          <cell r="L11">
            <v>-1362.1170999999999</v>
          </cell>
          <cell r="M11">
            <v>724.97740999999996</v>
          </cell>
          <cell r="N11">
            <v>724.97208999999998</v>
          </cell>
        </row>
        <row r="12">
          <cell r="B12">
            <v>1</v>
          </cell>
          <cell r="C12" t="str">
            <v>АВТОНОМНА РЕСПУБЛIКА КРИМ</v>
          </cell>
          <cell r="D12">
            <v>2573711</v>
          </cell>
          <cell r="E12" t="str">
            <v>ВIДКРИТЕ АКЦIОНЕРНЕ ТОВАРИСТВО "ГОТЕЛЬНИЙ КОМПЛЕКС "ЯЛТА-IНТУРИСТ"</v>
          </cell>
          <cell r="F12">
            <v>6430.1369599999998</v>
          </cell>
          <cell r="G12">
            <v>6411.5926300000001</v>
          </cell>
          <cell r="H12">
            <v>8780.1357399999997</v>
          </cell>
          <cell r="I12">
            <v>9020.9602699999996</v>
          </cell>
          <cell r="J12">
            <v>2609.3676399999999</v>
          </cell>
          <cell r="K12">
            <v>0</v>
          </cell>
          <cell r="L12">
            <v>0</v>
          </cell>
          <cell r="M12">
            <v>260.70150999999998</v>
          </cell>
          <cell r="N12">
            <v>238.84021000000001</v>
          </cell>
        </row>
        <row r="13">
          <cell r="B13">
            <v>1</v>
          </cell>
          <cell r="C13" t="str">
            <v>АВТОНОМНА РЕСПУБЛIКА КРИМ</v>
          </cell>
          <cell r="D13">
            <v>31382382</v>
          </cell>
          <cell r="E13" t="str">
            <v>ЗАКРЫТОЕ АКЦИОНЕРНОЕ ОБЩЕСТВО ЗАВОД МАРОЧНЫХ ВИН И КОНЬЯКОВ КОКТЕБЕЛЬ</v>
          </cell>
          <cell r="F13">
            <v>1158.5116399999999</v>
          </cell>
          <cell r="G13">
            <v>1195.0822800000001</v>
          </cell>
          <cell r="H13">
            <v>7727.9204499999996</v>
          </cell>
          <cell r="I13">
            <v>8344.3076700000001</v>
          </cell>
          <cell r="J13">
            <v>7149.2253899999996</v>
          </cell>
          <cell r="K13">
            <v>0</v>
          </cell>
          <cell r="L13">
            <v>0</v>
          </cell>
          <cell r="M13">
            <v>488.50263000000001</v>
          </cell>
          <cell r="N13">
            <v>-56.921750000000003</v>
          </cell>
        </row>
        <row r="14">
          <cell r="B14">
            <v>1</v>
          </cell>
          <cell r="C14" t="str">
            <v>АВТОНОМНА РЕСПУБЛIКА КРИМ</v>
          </cell>
          <cell r="D14">
            <v>3358593</v>
          </cell>
          <cell r="E14" t="str">
            <v>ОРЕНДНЕ ПIДПРИЄМСТВО "КРИМТЕПЛОКОМУНЕНЕРГО"</v>
          </cell>
          <cell r="F14">
            <v>5227.9650899999997</v>
          </cell>
          <cell r="G14">
            <v>5075.1186200000002</v>
          </cell>
          <cell r="H14">
            <v>6822.7331700000004</v>
          </cell>
          <cell r="I14">
            <v>7337.5526300000001</v>
          </cell>
          <cell r="J14">
            <v>2262.4340099999999</v>
          </cell>
          <cell r="K14">
            <v>0</v>
          </cell>
          <cell r="L14">
            <v>0</v>
          </cell>
          <cell r="M14">
            <v>516.10771999999997</v>
          </cell>
          <cell r="N14">
            <v>514.81946000000005</v>
          </cell>
        </row>
        <row r="15">
          <cell r="B15">
            <v>1</v>
          </cell>
          <cell r="C15" t="str">
            <v>АВТОНОМНА РЕСПУБЛIКА КРИМ</v>
          </cell>
          <cell r="D15">
            <v>411890</v>
          </cell>
          <cell r="E15" t="str">
            <v>НАЦIОНАЛЬНЕ ВИРОБНИЧО-АГРАРНЕ ОБ'ЄДНАННЯ "МАСАНДРА"</v>
          </cell>
          <cell r="F15">
            <v>3548.1280000000002</v>
          </cell>
          <cell r="G15">
            <v>6413.0967099999998</v>
          </cell>
          <cell r="H15">
            <v>6673.3638199999996</v>
          </cell>
          <cell r="I15">
            <v>7201.2168799999999</v>
          </cell>
          <cell r="J15">
            <v>788.12017000000003</v>
          </cell>
          <cell r="K15">
            <v>0</v>
          </cell>
          <cell r="L15">
            <v>0</v>
          </cell>
          <cell r="M15">
            <v>2951.0987500000001</v>
          </cell>
          <cell r="N15">
            <v>27.850370000000002</v>
          </cell>
        </row>
        <row r="16">
          <cell r="B16">
            <v>1</v>
          </cell>
          <cell r="C16" t="str">
            <v>АВТОНОМНА РЕСПУБЛIКА КРИМ</v>
          </cell>
          <cell r="D16">
            <v>8596943</v>
          </cell>
          <cell r="E16" t="str">
            <v>УПРАВЛЕНИЕ ГОСУДАРСТВЕННОЙ СЛУЖБЫ ОХРАНЫ ПРИ ГЛАВНОМ УПРАВЛЕНИИ МИНИСТЕРСТВА ВНУТРЕННИХ ДЕЛ УКРАИНЫ В КРЫМУ</v>
          </cell>
          <cell r="F16">
            <v>6225.3559100000002</v>
          </cell>
          <cell r="G16">
            <v>6225.3264799999997</v>
          </cell>
          <cell r="H16">
            <v>6577.3310300000003</v>
          </cell>
          <cell r="I16">
            <v>7093.1960300000001</v>
          </cell>
          <cell r="J16">
            <v>867.86955</v>
          </cell>
          <cell r="K16">
            <v>0</v>
          </cell>
          <cell r="L16">
            <v>0</v>
          </cell>
          <cell r="M16">
            <v>515.86500000000001</v>
          </cell>
          <cell r="N16">
            <v>515.86500000000001</v>
          </cell>
        </row>
        <row r="17">
          <cell r="B17">
            <v>1</v>
          </cell>
          <cell r="C17" t="str">
            <v>АВТОНОМНА РЕСПУБЛIКА КРИМ</v>
          </cell>
          <cell r="D17">
            <v>1125554</v>
          </cell>
          <cell r="E17" t="str">
            <v>ГОСУДАРСТВЕННОЕ ПРЕДПРИЯТИЕ "КЕРЧЕНСКИЙ МОРСКОЙ ТОРГОВЫЙ ПОРТ"</v>
          </cell>
          <cell r="F17">
            <v>8981.2832400000007</v>
          </cell>
          <cell r="G17">
            <v>6367.7969800000001</v>
          </cell>
          <cell r="H17">
            <v>6147.0074800000002</v>
          </cell>
          <cell r="I17">
            <v>6860.0905700000003</v>
          </cell>
          <cell r="J17">
            <v>492.29358999999999</v>
          </cell>
          <cell r="K17">
            <v>0</v>
          </cell>
          <cell r="L17">
            <v>0</v>
          </cell>
          <cell r="M17">
            <v>849.84627</v>
          </cell>
          <cell r="N17">
            <v>711.45799999999997</v>
          </cell>
        </row>
        <row r="18">
          <cell r="B18">
            <v>1</v>
          </cell>
          <cell r="C18" t="str">
            <v>АВТОНОМНА РЕСПУБЛIКА КРИМ</v>
          </cell>
          <cell r="D18">
            <v>1383865</v>
          </cell>
          <cell r="E18" t="str">
            <v>ВIДКРИТЕ АКЦIОНЕРНЕ ТОВАРИСТВО "БУДIВЕЛЬНЕ УПРАВЛIННЯ №813"</v>
          </cell>
          <cell r="F18">
            <v>1601.56861</v>
          </cell>
          <cell r="G18">
            <v>1600.87375</v>
          </cell>
          <cell r="H18">
            <v>6102.4540800000004</v>
          </cell>
          <cell r="I18">
            <v>6361.9971100000002</v>
          </cell>
          <cell r="J18">
            <v>4761.1233599999996</v>
          </cell>
          <cell r="K18">
            <v>0</v>
          </cell>
          <cell r="L18">
            <v>0</v>
          </cell>
          <cell r="M18">
            <v>268.98959000000002</v>
          </cell>
          <cell r="N18">
            <v>259.54302999999999</v>
          </cell>
        </row>
        <row r="19">
          <cell r="B19">
            <v>1</v>
          </cell>
          <cell r="C19" t="str">
            <v>АВТОНОМНА РЕСПУБЛIКА КРИМ</v>
          </cell>
          <cell r="D19">
            <v>31829422</v>
          </cell>
          <cell r="E19" t="str">
            <v>ДОЧЕРНЕЕ ПРЕДПРИЯТИЕ "КРЫМАВТОДОР" ОТКРЫТОГО АКЦИОНЕРНОГО ОБЩЕСТВА "ГОСУДАРСТВЕННАЯ АКЦИОНЕРНАЯ КОМПАНИЯ "АВТОМОБИЛЬНЫЕ ДОРОГИ УКРАИНЫ"</v>
          </cell>
          <cell r="F19">
            <v>4514.7822299999998</v>
          </cell>
          <cell r="G19">
            <v>4498.3381499999996</v>
          </cell>
          <cell r="H19">
            <v>5254.1109999999999</v>
          </cell>
          <cell r="I19">
            <v>6261.3040000000001</v>
          </cell>
          <cell r="J19">
            <v>1762.96585</v>
          </cell>
          <cell r="K19">
            <v>0</v>
          </cell>
          <cell r="L19">
            <v>0</v>
          </cell>
          <cell r="M19">
            <v>1026.2621099999999</v>
          </cell>
          <cell r="N19">
            <v>1007.193</v>
          </cell>
        </row>
        <row r="20">
          <cell r="B20">
            <v>1</v>
          </cell>
          <cell r="C20" t="str">
            <v>АВТОНОМНА РЕСПУБЛIКА КРИМ</v>
          </cell>
          <cell r="D20">
            <v>32085677</v>
          </cell>
          <cell r="E20" t="str">
            <v>ТОВАРИСТВО З ОБМЕЖЕНОЮ ВIДПОВIДАЛЬНIСТЮ "АТАН-КРИМ"</v>
          </cell>
          <cell r="F20">
            <v>2919.9515900000001</v>
          </cell>
          <cell r="G20">
            <v>2920.3118399999998</v>
          </cell>
          <cell r="H20">
            <v>5396.1802799999996</v>
          </cell>
          <cell r="I20">
            <v>5635.6284900000001</v>
          </cell>
          <cell r="J20">
            <v>2715.3166500000002</v>
          </cell>
          <cell r="K20">
            <v>0</v>
          </cell>
          <cell r="L20">
            <v>0</v>
          </cell>
          <cell r="M20">
            <v>241.88042999999999</v>
          </cell>
          <cell r="N20">
            <v>239.41827000000001</v>
          </cell>
        </row>
        <row r="21">
          <cell r="B21">
            <v>1</v>
          </cell>
          <cell r="C21" t="str">
            <v>АВТОНОМНА РЕСПУБЛIКА КРИМ</v>
          </cell>
          <cell r="D21">
            <v>3348005</v>
          </cell>
          <cell r="E21" t="str">
            <v>ВИРОБНИЧЕ ПIДПРИЄМСТВО ВОДОПРОВIДНО-КАНАЛIЗАЦIЙНОГО ГОСПОДАРСТВА ПIВДЕННОГО БЕРЕГА КРИМУ</v>
          </cell>
          <cell r="F21">
            <v>4080.36393</v>
          </cell>
          <cell r="G21">
            <v>4080.5121199999999</v>
          </cell>
          <cell r="H21">
            <v>5142.70363</v>
          </cell>
          <cell r="I21">
            <v>5537.70543</v>
          </cell>
          <cell r="J21">
            <v>1457.1933100000001</v>
          </cell>
          <cell r="K21">
            <v>0</v>
          </cell>
          <cell r="L21">
            <v>0</v>
          </cell>
          <cell r="M21">
            <v>395.15535</v>
          </cell>
          <cell r="N21">
            <v>395.14807000000002</v>
          </cell>
        </row>
        <row r="22">
          <cell r="B22">
            <v>2</v>
          </cell>
          <cell r="C22" t="str">
            <v>ВIННИЦЬКА ОБЛАСТЬ</v>
          </cell>
          <cell r="D22">
            <v>30805594</v>
          </cell>
          <cell r="E22" t="str">
            <v>ДОЧIРНЄ ПIДПРИЄМСТВО "УКРАЇНСЬКА ГОРIЛЧАНА КОМПАНIЯ "NEMIROFF"</v>
          </cell>
          <cell r="F22">
            <v>258634.97899999999</v>
          </cell>
          <cell r="G22">
            <v>250823.97500000001</v>
          </cell>
          <cell r="H22">
            <v>242905.99299999999</v>
          </cell>
          <cell r="I22">
            <v>280451.81599999999</v>
          </cell>
          <cell r="J22">
            <v>29627.8406</v>
          </cell>
          <cell r="K22">
            <v>0</v>
          </cell>
          <cell r="L22">
            <v>0</v>
          </cell>
          <cell r="M22">
            <v>47726.849600000001</v>
          </cell>
          <cell r="N22">
            <v>37037.667300000001</v>
          </cell>
        </row>
        <row r="23">
          <cell r="B23">
            <v>2</v>
          </cell>
          <cell r="C23" t="str">
            <v>ВIННИЦЬКА ОБЛАСТЬ</v>
          </cell>
          <cell r="D23">
            <v>130694</v>
          </cell>
          <cell r="E23" t="str">
            <v>ВIДКРИТЕ АКЦIОНЕРНЕ ТОВАРИСТВО "АКЦIОНЕРНА КОМПАНIЯ "ВIННИЦЯОБЛЕНЕРГО"</v>
          </cell>
          <cell r="F23">
            <v>14769.700699999999</v>
          </cell>
          <cell r="G23">
            <v>14881.362499999999</v>
          </cell>
          <cell r="H23">
            <v>27904.2287</v>
          </cell>
          <cell r="I23">
            <v>28071.9</v>
          </cell>
          <cell r="J23">
            <v>13190.5375</v>
          </cell>
          <cell r="K23">
            <v>0</v>
          </cell>
          <cell r="L23">
            <v>0</v>
          </cell>
          <cell r="M23">
            <v>2.30728</v>
          </cell>
          <cell r="N23">
            <v>-1.0622</v>
          </cell>
        </row>
        <row r="24">
          <cell r="B24">
            <v>2</v>
          </cell>
          <cell r="C24" t="str">
            <v>ВIННИЦЬКА ОБЛАСТЬ</v>
          </cell>
          <cell r="D24">
            <v>5470928</v>
          </cell>
          <cell r="E24" t="str">
            <v>ЛАДИЖИНСЬКА ТЕПЛОВА ЕЛЕКТРИЧНА СТАНЦIЯ</v>
          </cell>
          <cell r="F24">
            <v>5039.8991900000001</v>
          </cell>
          <cell r="G24">
            <v>5933.0256799999997</v>
          </cell>
          <cell r="H24">
            <v>16411.334599999998</v>
          </cell>
          <cell r="I24">
            <v>19980.4611</v>
          </cell>
          <cell r="J24">
            <v>14047.4354</v>
          </cell>
          <cell r="K24">
            <v>0</v>
          </cell>
          <cell r="L24">
            <v>-4034.1678999999999</v>
          </cell>
          <cell r="M24">
            <v>130.14422999999999</v>
          </cell>
          <cell r="N24">
            <v>-186.74964</v>
          </cell>
        </row>
        <row r="25">
          <cell r="B25">
            <v>2</v>
          </cell>
          <cell r="C25" t="str">
            <v>ВIННИЦЬКА ОБЛАСТЬ</v>
          </cell>
          <cell r="D25">
            <v>5459134</v>
          </cell>
          <cell r="E25" t="str">
            <v>ДЕРЖАВНЕ ПIДПРИЄМСТВО НЕМИРIВСЬКИЙ СПИРТОВИЙ ЗАВОД</v>
          </cell>
          <cell r="F25">
            <v>8774.5196400000004</v>
          </cell>
          <cell r="G25">
            <v>9130.5228499999994</v>
          </cell>
          <cell r="H25">
            <v>11387.8439</v>
          </cell>
          <cell r="I25">
            <v>11637.6098</v>
          </cell>
          <cell r="J25">
            <v>2507.0869400000001</v>
          </cell>
          <cell r="K25">
            <v>0</v>
          </cell>
          <cell r="L25">
            <v>0</v>
          </cell>
          <cell r="M25">
            <v>38.528820000000003</v>
          </cell>
          <cell r="N25">
            <v>-2.28695</v>
          </cell>
        </row>
        <row r="26">
          <cell r="B26">
            <v>2</v>
          </cell>
          <cell r="C26" t="str">
            <v>ВIННИЦЬКА ОБЛАСТЬ</v>
          </cell>
          <cell r="D26">
            <v>3338649</v>
          </cell>
          <cell r="E26" t="str">
            <v>ВIДКРИТЕ АКЦIОНЕРНЕ ТОВАРИСТВО ПО ГАЗОПОСТАЧАННЮ ТА ГАЗИФIКАЦIЇ "ВIННИЦЯГАЗ"</v>
          </cell>
          <cell r="F26">
            <v>8674.1185999999998</v>
          </cell>
          <cell r="G26">
            <v>8678.1565399999999</v>
          </cell>
          <cell r="H26">
            <v>8822.0476099999996</v>
          </cell>
          <cell r="I26">
            <v>8940.8794500000004</v>
          </cell>
          <cell r="J26">
            <v>262.72291000000001</v>
          </cell>
          <cell r="K26">
            <v>0</v>
          </cell>
          <cell r="L26">
            <v>0</v>
          </cell>
          <cell r="M26">
            <v>275.87741999999997</v>
          </cell>
          <cell r="N26">
            <v>90.769630000000006</v>
          </cell>
        </row>
        <row r="27">
          <cell r="B27">
            <v>2</v>
          </cell>
          <cell r="C27" t="str">
            <v>ВIННИЦЬКА ОБЛАСТЬ</v>
          </cell>
          <cell r="D27">
            <v>31255289</v>
          </cell>
          <cell r="E27" t="str">
            <v>ЗАКРИТЕ АКЦIОНЕРНЕ ТОВАРИСТВО "ВIННИЦЬКИЙ ЛIКЕРО-ГОРIЛЧАНИЙ ЗАВОД"</v>
          </cell>
          <cell r="F27">
            <v>3274.5101800000002</v>
          </cell>
          <cell r="G27">
            <v>3436.67886</v>
          </cell>
          <cell r="H27">
            <v>7418.3969999999999</v>
          </cell>
          <cell r="I27">
            <v>8932.67533</v>
          </cell>
          <cell r="J27">
            <v>5495.99647</v>
          </cell>
          <cell r="K27">
            <v>0</v>
          </cell>
          <cell r="L27">
            <v>0</v>
          </cell>
          <cell r="M27">
            <v>1852.7275299999999</v>
          </cell>
          <cell r="N27">
            <v>1258.6565900000001</v>
          </cell>
        </row>
        <row r="28">
          <cell r="B28">
            <v>2</v>
          </cell>
          <cell r="C28" t="str">
            <v>ВIННИЦЬКА ОБЛАСТЬ</v>
          </cell>
          <cell r="D28">
            <v>5513371</v>
          </cell>
          <cell r="E28" t="str">
            <v>ЗАКРИТЕ АКЦIОНЕРНЕ ТОВАРИСТВО "БЕРШАДСЬКИЙ ПИВОКОМБIНАТ"</v>
          </cell>
          <cell r="F28">
            <v>5593.1178499999996</v>
          </cell>
          <cell r="G28">
            <v>6013.5657099999999</v>
          </cell>
          <cell r="H28">
            <v>6935.3707000000004</v>
          </cell>
          <cell r="I28">
            <v>8606.0427799999998</v>
          </cell>
          <cell r="J28">
            <v>2592.4770699999999</v>
          </cell>
          <cell r="K28">
            <v>0</v>
          </cell>
          <cell r="L28">
            <v>0</v>
          </cell>
          <cell r="M28">
            <v>1719.8046099999999</v>
          </cell>
          <cell r="N28">
            <v>1420.3044600000001</v>
          </cell>
        </row>
        <row r="29">
          <cell r="B29">
            <v>2</v>
          </cell>
          <cell r="C29" t="str">
            <v>ВIННИЦЬКА ОБЛАСТЬ</v>
          </cell>
          <cell r="D29">
            <v>32054743</v>
          </cell>
          <cell r="E29" t="str">
            <v>ДОЧIРНЄ ПIДПРИЄМСТВО "ВIННИЦЬКИЙ ОБЛАВТОДОР" ВIДКРИТОГО АКЦIОНЕРНОГО ТОВАРИСТВА"ДЕРЖАВНА АКЦIОНЕРНА КОМПАНIЯ"АВТОМОБIЛЬНI ДОРОГИ УКРАЇНИ"</v>
          </cell>
          <cell r="F29">
            <v>5160.1282099999999</v>
          </cell>
          <cell r="G29">
            <v>5139.9302100000004</v>
          </cell>
          <cell r="H29">
            <v>8285.1556</v>
          </cell>
          <cell r="I29">
            <v>8355.6510999999991</v>
          </cell>
          <cell r="J29">
            <v>3215.7208900000001</v>
          </cell>
          <cell r="K29">
            <v>0</v>
          </cell>
          <cell r="L29">
            <v>0</v>
          </cell>
          <cell r="M29">
            <v>59.845869999999998</v>
          </cell>
          <cell r="N29">
            <v>55.216430000000003</v>
          </cell>
        </row>
        <row r="30">
          <cell r="B30">
            <v>2</v>
          </cell>
          <cell r="C30" t="str">
            <v>ВIННИЦЬКА ОБЛАСТЬ</v>
          </cell>
          <cell r="D30">
            <v>282435</v>
          </cell>
          <cell r="E30" t="str">
            <v>ВIДКРИТЕ АКЦIОНЕРНЕ ТОВАРИСТВО "ГНIВАНСЬКИЙ ЗАВОД СПЕЦЗАЛIЗОБЕТОНУ"</v>
          </cell>
          <cell r="F30">
            <v>5889.9936699999998</v>
          </cell>
          <cell r="G30">
            <v>6844.80296</v>
          </cell>
          <cell r="H30">
            <v>6716.6988199999996</v>
          </cell>
          <cell r="I30">
            <v>6824.4013199999999</v>
          </cell>
          <cell r="J30">
            <v>-20.40164</v>
          </cell>
          <cell r="K30">
            <v>0</v>
          </cell>
          <cell r="L30">
            <v>0</v>
          </cell>
          <cell r="M30">
            <v>33.110790000000001</v>
          </cell>
          <cell r="N30">
            <v>33.033720000000002</v>
          </cell>
        </row>
        <row r="31">
          <cell r="B31">
            <v>2</v>
          </cell>
          <cell r="C31" t="str">
            <v>ВIННИЦЬКА ОБЛАСТЬ</v>
          </cell>
          <cell r="D31">
            <v>13318821</v>
          </cell>
          <cell r="E31" t="str">
            <v>- НАУКОВО-ВИРОБНИЧЕ ПIДПРИЄМСТВО "ГАММА"</v>
          </cell>
          <cell r="F31">
            <v>4434.5764499999996</v>
          </cell>
          <cell r="G31">
            <v>4711.4871899999998</v>
          </cell>
          <cell r="H31">
            <v>6366.2776999999996</v>
          </cell>
          <cell r="I31">
            <v>6660.87428</v>
          </cell>
          <cell r="J31">
            <v>1949.3870899999999</v>
          </cell>
          <cell r="K31">
            <v>0</v>
          </cell>
          <cell r="L31">
            <v>0</v>
          </cell>
          <cell r="M31">
            <v>17.559460000000001</v>
          </cell>
          <cell r="N31">
            <v>-13.1387</v>
          </cell>
        </row>
        <row r="32">
          <cell r="B32">
            <v>2</v>
          </cell>
          <cell r="C32" t="str">
            <v>ВIННИЦЬКА ОБЛАСТЬ</v>
          </cell>
          <cell r="D32">
            <v>1057491</v>
          </cell>
          <cell r="E32" t="str">
            <v>ДЕРЖАВНЕ ПIДПРИЄМСТВО "ВIННИЦЯТРАНСПРИЛАД"</v>
          </cell>
          <cell r="F32">
            <v>5223.7796600000001</v>
          </cell>
          <cell r="G32">
            <v>5223.6567599999998</v>
          </cell>
          <cell r="H32">
            <v>6120.50324</v>
          </cell>
          <cell r="I32">
            <v>6412.4857599999996</v>
          </cell>
          <cell r="J32">
            <v>1188.829</v>
          </cell>
          <cell r="K32">
            <v>0</v>
          </cell>
          <cell r="L32">
            <v>0</v>
          </cell>
          <cell r="M32">
            <v>295.98029000000002</v>
          </cell>
          <cell r="N32">
            <v>291.98252000000002</v>
          </cell>
        </row>
        <row r="33">
          <cell r="B33">
            <v>2</v>
          </cell>
          <cell r="C33" t="str">
            <v>ВIННИЦЬКА ОБЛАСТЬ</v>
          </cell>
          <cell r="D33">
            <v>3338633</v>
          </cell>
          <cell r="E33" t="str">
            <v>ВIННИЦЬКЕ ОБЛАСНЕ КОМУНАЛЬНЕ ПIДПРИЄМСТВО ТЕПЛОВИХ МЕРЕЖ "ВIННИЦЯТЕПЛОКОМУНЕНЕРГО"</v>
          </cell>
          <cell r="F33">
            <v>1456.95877</v>
          </cell>
          <cell r="G33">
            <v>4998.9466000000002</v>
          </cell>
          <cell r="H33">
            <v>3935.2608700000001</v>
          </cell>
          <cell r="I33">
            <v>6206.9026199999998</v>
          </cell>
          <cell r="J33">
            <v>1207.9560200000001</v>
          </cell>
          <cell r="K33">
            <v>188.06229999999999</v>
          </cell>
          <cell r="L33">
            <v>-1718.2211</v>
          </cell>
          <cell r="M33">
            <v>0.84048</v>
          </cell>
          <cell r="N33">
            <v>-0.02</v>
          </cell>
        </row>
        <row r="34">
          <cell r="B34">
            <v>2</v>
          </cell>
          <cell r="C34" t="str">
            <v>ВIННИЦЬКА ОБЛАСТЬ</v>
          </cell>
          <cell r="D34">
            <v>21725012</v>
          </cell>
          <cell r="E34" t="str">
            <v>ПIВДЕННО-ЗАХIДНА ЕЛЕКТРОЕНЕРГЕТИЧНА СИСТЕМА ДЕРЖАВНОГО ПIДПРИЄМСТВА "НАЦIОНАЛЬНА ЕНЕРГЕТИЧНА КОМПАНIЯ "УКРЕНЕРГО"</v>
          </cell>
          <cell r="F34">
            <v>3448.6104</v>
          </cell>
          <cell r="G34">
            <v>3448.6054300000001</v>
          </cell>
          <cell r="H34">
            <v>6172.0212300000003</v>
          </cell>
          <cell r="I34">
            <v>6172.0511999999999</v>
          </cell>
          <cell r="J34">
            <v>2723.4457699999998</v>
          </cell>
          <cell r="K34">
            <v>0</v>
          </cell>
          <cell r="L34">
            <v>0</v>
          </cell>
          <cell r="M34">
            <v>5.0950000000000002E-2</v>
          </cell>
          <cell r="N34">
            <v>2.997E-2</v>
          </cell>
        </row>
        <row r="35">
          <cell r="B35">
            <v>2</v>
          </cell>
          <cell r="C35" t="str">
            <v>ВIННИЦЬКА ОБЛАСТЬ</v>
          </cell>
          <cell r="D35">
            <v>1057545</v>
          </cell>
          <cell r="E35" t="str">
            <v>ТОВАРИСТВО З ОБМЕЖЕНОЮ ВIДПОВIДАЛЬНIСТЮ ЖМЕРИНСЬКЕ ПIДПРИЄМСТВО "ЕКСПРЕС"</v>
          </cell>
          <cell r="F35">
            <v>7984.1029799999997</v>
          </cell>
          <cell r="G35">
            <v>7989.95424</v>
          </cell>
          <cell r="H35">
            <v>6050.6959399999996</v>
          </cell>
          <cell r="I35">
            <v>6166.5116900000003</v>
          </cell>
          <cell r="J35">
            <v>-1823.4426000000001</v>
          </cell>
          <cell r="K35">
            <v>0</v>
          </cell>
          <cell r="L35">
            <v>0</v>
          </cell>
          <cell r="M35">
            <v>108.73569000000001</v>
          </cell>
          <cell r="N35">
            <v>105.75587</v>
          </cell>
        </row>
        <row r="36">
          <cell r="B36">
            <v>2</v>
          </cell>
          <cell r="C36" t="str">
            <v>ВIННИЦЬКА ОБЛАСТЬ</v>
          </cell>
          <cell r="D36">
            <v>13307734</v>
          </cell>
          <cell r="E36" t="str">
            <v>ПРИВАТНЕ ПIДПРИЄМСТВО "ПРИВАТНЕ МАЛЕ ПIДПРИЄМСТВО ВИРОБНИЧА ФIРМА "ПАНДА"</v>
          </cell>
          <cell r="F36">
            <v>5441.76901</v>
          </cell>
          <cell r="G36">
            <v>5425.1359599999996</v>
          </cell>
          <cell r="H36">
            <v>6071.4087099999997</v>
          </cell>
          <cell r="I36">
            <v>6094.7245000000003</v>
          </cell>
          <cell r="J36">
            <v>669.58853999999997</v>
          </cell>
          <cell r="K36">
            <v>0</v>
          </cell>
          <cell r="L36">
            <v>0</v>
          </cell>
          <cell r="M36">
            <v>2.1655700000000002</v>
          </cell>
          <cell r="N36">
            <v>-4.0749599999999999</v>
          </cell>
        </row>
        <row r="37">
          <cell r="B37">
            <v>2</v>
          </cell>
          <cell r="C37" t="str">
            <v>ВIННИЦЬКА ОБЛАСТЬ</v>
          </cell>
          <cell r="D37">
            <v>13333298</v>
          </cell>
          <cell r="E37" t="str">
            <v>ПРИВАТНЕ ПIДПРИЄМСТВО "КРЯЖ"</v>
          </cell>
          <cell r="F37">
            <v>2926.3691100000001</v>
          </cell>
          <cell r="G37">
            <v>2925.6991800000001</v>
          </cell>
          <cell r="H37">
            <v>4894.8253699999996</v>
          </cell>
          <cell r="I37">
            <v>4859.8062099999997</v>
          </cell>
          <cell r="J37">
            <v>1934.1070299999999</v>
          </cell>
          <cell r="K37">
            <v>0</v>
          </cell>
          <cell r="L37">
            <v>0</v>
          </cell>
          <cell r="M37">
            <v>1.81603</v>
          </cell>
          <cell r="N37">
            <v>1.49794</v>
          </cell>
        </row>
        <row r="38">
          <cell r="B38">
            <v>2</v>
          </cell>
          <cell r="C38" t="str">
            <v>ВIННИЦЬКА ОБЛАСТЬ</v>
          </cell>
          <cell r="D38">
            <v>23063575</v>
          </cell>
          <cell r="E38" t="str">
            <v>ФIРМА "ЛЮСТДОРФ" У ФОРМI ТОВАРИСТВА З ОБМЕЖЕНОЮ ВIДПОВIДАЛЬНIСТЮ</v>
          </cell>
          <cell r="F38">
            <v>2662.2392100000002</v>
          </cell>
          <cell r="G38">
            <v>2678.4119900000001</v>
          </cell>
          <cell r="H38">
            <v>4242.9326000000001</v>
          </cell>
          <cell r="I38">
            <v>4332.8448099999996</v>
          </cell>
          <cell r="J38">
            <v>1654.43282</v>
          </cell>
          <cell r="K38">
            <v>0</v>
          </cell>
          <cell r="L38">
            <v>0</v>
          </cell>
          <cell r="M38">
            <v>12.34056</v>
          </cell>
          <cell r="N38">
            <v>11.731719999999999</v>
          </cell>
        </row>
        <row r="39">
          <cell r="B39">
            <v>2</v>
          </cell>
          <cell r="C39" t="str">
            <v>ВIННИЦЬКА ОБЛАСТЬ</v>
          </cell>
          <cell r="D39">
            <v>20112362</v>
          </cell>
          <cell r="E39" t="str">
            <v>СПIЛЬНЕ УКРАЇНСЬКЕ-IСПАНСЬКЕ ПIДПРИЄМСТВО У ФОРМI ТОВАРИСТВА З ОБМЕЖЕНОЮ ВIДПОВIДАЛЬНIСТЮ "СПЕРКО УКРАЇНА"</v>
          </cell>
          <cell r="F39">
            <v>3660.2724499999999</v>
          </cell>
          <cell r="G39">
            <v>3315.2375099999999</v>
          </cell>
          <cell r="H39">
            <v>4081.79277</v>
          </cell>
          <cell r="I39">
            <v>4121.5795900000003</v>
          </cell>
          <cell r="J39">
            <v>806.34208000000001</v>
          </cell>
          <cell r="K39">
            <v>0</v>
          </cell>
          <cell r="L39">
            <v>0</v>
          </cell>
          <cell r="M39">
            <v>1.2297400000000001</v>
          </cell>
          <cell r="N39">
            <v>1.05871</v>
          </cell>
        </row>
        <row r="40">
          <cell r="B40">
            <v>2</v>
          </cell>
          <cell r="C40" t="str">
            <v>ВIННИЦЬКА ОБЛАСТЬ</v>
          </cell>
          <cell r="D40">
            <v>2583187</v>
          </cell>
          <cell r="E40" t="str">
            <v>ДОЧIРНЄ ПIДПРИЄМСТВО "КЛIНIЧНИЙ САНАТОРIЙ "ХМIЛЬНИК"" ЗАКРИТОГО АКЦIОНЕРНОГО ТОВАРИСТВА ЛIКУВАЛЬНО-ОЗДОРОВЧИХ ЗАКЛАДIВ "УКРПРОФОЗДОРОВНИЦЯ "УКРПРОФОЗ</v>
          </cell>
          <cell r="F40">
            <v>3564.94245</v>
          </cell>
          <cell r="G40">
            <v>3615.1725000000001</v>
          </cell>
          <cell r="H40">
            <v>3648.0764600000002</v>
          </cell>
          <cell r="I40">
            <v>3828.2938600000002</v>
          </cell>
          <cell r="J40">
            <v>213.12136000000001</v>
          </cell>
          <cell r="K40">
            <v>0</v>
          </cell>
          <cell r="L40">
            <v>0</v>
          </cell>
          <cell r="M40">
            <v>237.39308</v>
          </cell>
          <cell r="N40">
            <v>177.81267</v>
          </cell>
        </row>
        <row r="41">
          <cell r="B41">
            <v>2</v>
          </cell>
          <cell r="C41" t="str">
            <v>ВIННИЦЬКА ОБЛАСТЬ</v>
          </cell>
          <cell r="D41">
            <v>24895253</v>
          </cell>
          <cell r="E41" t="str">
            <v>ТОВАРИСТВО З ОБМЕЖЕНОЮ ВIДПОВIДАЛЬНIСТЮ "ЕНЕРГОIНВЕСТ"</v>
          </cell>
          <cell r="F41">
            <v>3159.3332</v>
          </cell>
          <cell r="G41">
            <v>3159.67724</v>
          </cell>
          <cell r="H41">
            <v>3549.0877099999998</v>
          </cell>
          <cell r="I41">
            <v>3567.0319</v>
          </cell>
          <cell r="J41">
            <v>407.35466000000002</v>
          </cell>
          <cell r="K41">
            <v>0</v>
          </cell>
          <cell r="L41">
            <v>0</v>
          </cell>
          <cell r="M41">
            <v>126.95507000000001</v>
          </cell>
          <cell r="N41">
            <v>14.35868</v>
          </cell>
        </row>
        <row r="42">
          <cell r="B42">
            <v>3</v>
          </cell>
          <cell r="C42" t="str">
            <v>ВОЛИНСЬКА ОБЛАСТЬ</v>
          </cell>
          <cell r="D42">
            <v>5808592</v>
          </cell>
          <cell r="E42" t="str">
            <v>ВIДКРИТЕ АКЦIОНЕРНЕ ТОВАРИСТВО "ЛУЦЬКИЙ АВТОМОБIЛЬНИЙ ЗАВОД"</v>
          </cell>
          <cell r="F42">
            <v>27048.831699999999</v>
          </cell>
          <cell r="G42">
            <v>26814.5651</v>
          </cell>
          <cell r="H42">
            <v>113269.266</v>
          </cell>
          <cell r="I42">
            <v>114317.008</v>
          </cell>
          <cell r="J42">
            <v>87502.4427</v>
          </cell>
          <cell r="K42">
            <v>0</v>
          </cell>
          <cell r="L42">
            <v>0</v>
          </cell>
          <cell r="M42">
            <v>1125.1409699999999</v>
          </cell>
          <cell r="N42">
            <v>966.99726999999996</v>
          </cell>
        </row>
        <row r="43">
          <cell r="B43">
            <v>3</v>
          </cell>
          <cell r="C43" t="str">
            <v>ВОЛИНСЬКА ОБЛАСТЬ</v>
          </cell>
          <cell r="D43">
            <v>5515312</v>
          </cell>
          <cell r="E43" t="str">
            <v>ДЕРЖАВНЕ ПIДПРИЄМСТВО ЛУЦЬКИЙ СПИРТОГОРIЛЧАНИЙ КОМБIНАТ</v>
          </cell>
          <cell r="F43">
            <v>46426.877</v>
          </cell>
          <cell r="G43">
            <v>53218.9787</v>
          </cell>
          <cell r="H43">
            <v>79294.16</v>
          </cell>
          <cell r="I43">
            <v>76246.115699999995</v>
          </cell>
          <cell r="J43">
            <v>23027.136999999999</v>
          </cell>
          <cell r="K43">
            <v>0</v>
          </cell>
          <cell r="L43">
            <v>0</v>
          </cell>
          <cell r="M43">
            <v>12351.4843</v>
          </cell>
          <cell r="N43">
            <v>-3939.6891000000001</v>
          </cell>
        </row>
        <row r="44">
          <cell r="B44">
            <v>3</v>
          </cell>
          <cell r="C44" t="str">
            <v>ВОЛИНСЬКА ОБЛАСТЬ</v>
          </cell>
          <cell r="D44">
            <v>20134889</v>
          </cell>
          <cell r="E44" t="str">
            <v>ВIДКРИТЕ АКЦIОНЕРНЕ ТОВАРИСТВО "ВОЛИНЬХОЛДIНГ"</v>
          </cell>
          <cell r="F44">
            <v>39930.203200000004</v>
          </cell>
          <cell r="G44">
            <v>40019.712899999999</v>
          </cell>
          <cell r="H44">
            <v>50177.818500000001</v>
          </cell>
          <cell r="I44">
            <v>50222.156799999997</v>
          </cell>
          <cell r="J44">
            <v>10202.4439</v>
          </cell>
          <cell r="K44">
            <v>0</v>
          </cell>
          <cell r="L44">
            <v>0</v>
          </cell>
          <cell r="M44">
            <v>138.30598000000001</v>
          </cell>
          <cell r="N44">
            <v>31.454879999999999</v>
          </cell>
        </row>
        <row r="45">
          <cell r="B45">
            <v>3</v>
          </cell>
          <cell r="C45" t="str">
            <v>ВОЛИНСЬКА ОБЛАСТЬ</v>
          </cell>
          <cell r="D45">
            <v>21742251</v>
          </cell>
          <cell r="E45" t="str">
            <v>ПIДПРИЄМСТВО "ВОЛИНЬАВТОМОТОСЕРВIС"</v>
          </cell>
          <cell r="F45">
            <v>12670.559800000001</v>
          </cell>
          <cell r="G45">
            <v>9190.53989</v>
          </cell>
          <cell r="H45">
            <v>34189.909099999997</v>
          </cell>
          <cell r="I45">
            <v>34276.081599999998</v>
          </cell>
          <cell r="J45">
            <v>25085.541700000002</v>
          </cell>
          <cell r="K45">
            <v>0</v>
          </cell>
          <cell r="L45">
            <v>0</v>
          </cell>
          <cell r="M45">
            <v>6.6844999999999999</v>
          </cell>
          <cell r="N45">
            <v>-0.13067999999999999</v>
          </cell>
        </row>
        <row r="46">
          <cell r="B46">
            <v>3</v>
          </cell>
          <cell r="C46" t="str">
            <v>ВОЛИНСЬКА ОБЛАСТЬ</v>
          </cell>
          <cell r="D46">
            <v>131512</v>
          </cell>
          <cell r="E46" t="str">
            <v>ВIДКРИТЕ АКЦIОНЕРНЕ ТОВАРИСТВО "ВОЛИНЬОБЛЕНЕРГО"</v>
          </cell>
          <cell r="F46">
            <v>10211.080400000001</v>
          </cell>
          <cell r="G46">
            <v>9322.0906599999998</v>
          </cell>
          <cell r="H46">
            <v>20934.977500000001</v>
          </cell>
          <cell r="I46">
            <v>22104.2834</v>
          </cell>
          <cell r="J46">
            <v>12782.1927</v>
          </cell>
          <cell r="K46">
            <v>121.30656999999999</v>
          </cell>
          <cell r="L46">
            <v>-731.20343000000003</v>
          </cell>
          <cell r="M46">
            <v>32.523040000000002</v>
          </cell>
          <cell r="N46">
            <v>21.29964</v>
          </cell>
        </row>
        <row r="47">
          <cell r="B47">
            <v>3</v>
          </cell>
          <cell r="C47" t="str">
            <v>ВОЛИНСЬКА ОБЛАСТЬ</v>
          </cell>
          <cell r="D47">
            <v>21751578</v>
          </cell>
          <cell r="E47" t="str">
            <v>СПIЛЬНЕ УКРАЇНСЬКО-ПОЛЬСЬКЕ ПIДПРИЄМСТВО У ФОРМI ТОВАРИСТВА З ОБМЕЖЕНОЮ ВIДПОВIДАЛЬНIСТЮ "МОДЕРН-ЕКСПО"</v>
          </cell>
          <cell r="F47">
            <v>6510.4611100000002</v>
          </cell>
          <cell r="G47">
            <v>6499.11492</v>
          </cell>
          <cell r="H47">
            <v>7671.8115799999996</v>
          </cell>
          <cell r="I47">
            <v>8607.5961200000002</v>
          </cell>
          <cell r="J47">
            <v>2108.4812000000002</v>
          </cell>
          <cell r="K47">
            <v>0</v>
          </cell>
          <cell r="L47">
            <v>0</v>
          </cell>
          <cell r="M47">
            <v>931.13914</v>
          </cell>
          <cell r="N47">
            <v>930.89936999999998</v>
          </cell>
        </row>
        <row r="48">
          <cell r="B48">
            <v>3</v>
          </cell>
          <cell r="C48" t="str">
            <v>ВОЛИНСЬКА ОБЛАСТЬ</v>
          </cell>
          <cell r="D48">
            <v>8029701</v>
          </cell>
          <cell r="E48" t="str">
            <v>ДЕРЖАВНЕ ПIДПРИЄМСТВО МIНIСТЕРСТВА ОБОРОНИ УКРАЇНИ "ЛУЦЬКИЙ РЕМОНТНИЙ ЗАВОД "МОТОР"</v>
          </cell>
          <cell r="F48">
            <v>6053.5470999999998</v>
          </cell>
          <cell r="G48">
            <v>5568.2383900000004</v>
          </cell>
          <cell r="H48">
            <v>7966.8024100000002</v>
          </cell>
          <cell r="I48">
            <v>7015.5474299999996</v>
          </cell>
          <cell r="J48">
            <v>1447.3090400000001</v>
          </cell>
          <cell r="K48">
            <v>0</v>
          </cell>
          <cell r="L48">
            <v>0</v>
          </cell>
          <cell r="M48">
            <v>1894.8492900000001</v>
          </cell>
          <cell r="N48">
            <v>-986.79956000000004</v>
          </cell>
        </row>
        <row r="49">
          <cell r="B49">
            <v>3</v>
          </cell>
          <cell r="C49" t="str">
            <v>ВОЛИНСЬКА ОБЛАСТЬ</v>
          </cell>
          <cell r="D49">
            <v>225644</v>
          </cell>
          <cell r="E49" t="str">
            <v>ВIДКРИТЕ АКЦIОНЕРНЕ ТОВАРИСТВО "ЕЛЕКТРОТЕРМОМЕТРIЯ"</v>
          </cell>
          <cell r="F49">
            <v>6217.3290699999998</v>
          </cell>
          <cell r="G49">
            <v>6208.76595</v>
          </cell>
          <cell r="H49">
            <v>5996.9683699999996</v>
          </cell>
          <cell r="I49">
            <v>6026.7209599999996</v>
          </cell>
          <cell r="J49">
            <v>-182.04499000000001</v>
          </cell>
          <cell r="K49">
            <v>0</v>
          </cell>
          <cell r="L49">
            <v>0</v>
          </cell>
          <cell r="M49">
            <v>25.916979999999999</v>
          </cell>
          <cell r="N49">
            <v>25.478280000000002</v>
          </cell>
        </row>
        <row r="50">
          <cell r="B50">
            <v>3</v>
          </cell>
          <cell r="C50" t="str">
            <v>ВОЛИНСЬКА ОБЛАСТЬ</v>
          </cell>
          <cell r="D50">
            <v>32269816</v>
          </cell>
          <cell r="E50" t="str">
            <v>ТОВАРИСТВО З ОБМЕЖЕНОЮ ВIДПОВIДАЛЬНIСТЮ "КОНТИНIУМ-УКР-РЕСУРС"</v>
          </cell>
          <cell r="F50">
            <v>3924.05422</v>
          </cell>
          <cell r="G50">
            <v>6114.76</v>
          </cell>
          <cell r="H50">
            <v>5902.6043799999998</v>
          </cell>
          <cell r="I50">
            <v>5750.6704499999996</v>
          </cell>
          <cell r="J50">
            <v>-364.08954999999997</v>
          </cell>
          <cell r="K50">
            <v>0</v>
          </cell>
          <cell r="L50">
            <v>0</v>
          </cell>
          <cell r="M50">
            <v>3837.0926100000001</v>
          </cell>
          <cell r="N50">
            <v>-151.93394000000001</v>
          </cell>
        </row>
        <row r="51">
          <cell r="B51">
            <v>3</v>
          </cell>
          <cell r="C51" t="str">
            <v>ВОЛИНСЬКА ОБЛАСТЬ</v>
          </cell>
          <cell r="D51">
            <v>32035139</v>
          </cell>
          <cell r="E51" t="str">
            <v>ДОЧIРНЄ ПIДПРИЄМСТВО "ВОЛИНСЬКИЙ ОБЛАВТОДОР" ВIДКРИТОГО АКЦIОНЕРНОГО ТОВАРИСТВА "ДЕРЖАВНА АКЦIОНЕРНА КОМПАНIЯ "АВТОМОБIЛЬНI ДОРОГИ УКРАЇНИ"</v>
          </cell>
          <cell r="F51">
            <v>3288.0900299999998</v>
          </cell>
          <cell r="G51">
            <v>3314.6813699999998</v>
          </cell>
          <cell r="H51">
            <v>4935.5968599999997</v>
          </cell>
          <cell r="I51">
            <v>4945.6299200000003</v>
          </cell>
          <cell r="J51">
            <v>1630.9485500000001</v>
          </cell>
          <cell r="K51">
            <v>0</v>
          </cell>
          <cell r="L51">
            <v>0</v>
          </cell>
          <cell r="M51">
            <v>55.832729999999998</v>
          </cell>
          <cell r="N51">
            <v>-0.13900000000000001</v>
          </cell>
        </row>
        <row r="52">
          <cell r="B52">
            <v>3</v>
          </cell>
          <cell r="C52" t="str">
            <v>ВОЛИНСЬКА ОБЛАСТЬ</v>
          </cell>
          <cell r="D52">
            <v>30391925</v>
          </cell>
          <cell r="E52" t="str">
            <v>ДЕРЖАВНЕ КОМУНАЛЬНЕ ПIДПРИЄМСТВО "ЛУЦЬКТЕПЛО"</v>
          </cell>
          <cell r="F52">
            <v>5233.4986900000004</v>
          </cell>
          <cell r="G52">
            <v>5480.4005800000004</v>
          </cell>
          <cell r="H52">
            <v>4165.5438199999999</v>
          </cell>
          <cell r="I52">
            <v>4851.0080900000003</v>
          </cell>
          <cell r="J52">
            <v>-629.39248999999995</v>
          </cell>
          <cell r="K52">
            <v>0</v>
          </cell>
          <cell r="L52">
            <v>0</v>
          </cell>
          <cell r="M52">
            <v>679.00279</v>
          </cell>
          <cell r="N52">
            <v>675.53219999999999</v>
          </cell>
        </row>
        <row r="53">
          <cell r="B53">
            <v>3</v>
          </cell>
          <cell r="C53" t="str">
            <v>ВОЛИНСЬКА ОБЛАСТЬ</v>
          </cell>
          <cell r="D53">
            <v>19233095</v>
          </cell>
          <cell r="E53" t="str">
            <v>ТОВАРИСТВО З ОБМЕЖЕНОЮ ВIДПОВIДАЛЬНIСТЮ КОМЕРЦIЙНИЙ БАНК "ЗАХIДIНКОМБАНК"</v>
          </cell>
          <cell r="F53">
            <v>3558.4594000000002</v>
          </cell>
          <cell r="G53">
            <v>3554.2645299999999</v>
          </cell>
          <cell r="H53">
            <v>4508.8589400000001</v>
          </cell>
          <cell r="I53">
            <v>4510.6342400000003</v>
          </cell>
          <cell r="J53">
            <v>956.36971000000005</v>
          </cell>
          <cell r="K53">
            <v>0</v>
          </cell>
          <cell r="L53">
            <v>0</v>
          </cell>
          <cell r="M53">
            <v>2.5807500000000001</v>
          </cell>
          <cell r="N53">
            <v>1.7363900000000001</v>
          </cell>
        </row>
        <row r="54">
          <cell r="B54">
            <v>3</v>
          </cell>
          <cell r="C54" t="str">
            <v>ВОЛИНСЬКА ОБЛАСТЬ</v>
          </cell>
          <cell r="D54">
            <v>32365965</v>
          </cell>
          <cell r="E54" t="str">
            <v>ДЕРЖАВНЕ ПIДПРИЄМСТВО "ВОЛИНЬВУГIЛЛЯ"</v>
          </cell>
          <cell r="F54">
            <v>11928.5455</v>
          </cell>
          <cell r="G54">
            <v>5510.61031</v>
          </cell>
          <cell r="H54">
            <v>-1017.9791</v>
          </cell>
          <cell r="I54">
            <v>4130.4480999999996</v>
          </cell>
          <cell r="J54">
            <v>-1380.1622</v>
          </cell>
          <cell r="K54">
            <v>10497.004000000001</v>
          </cell>
          <cell r="L54">
            <v>-4945.03</v>
          </cell>
          <cell r="M54">
            <v>6.6036400000000004</v>
          </cell>
          <cell r="N54">
            <v>6.5539100000000001</v>
          </cell>
        </row>
        <row r="55">
          <cell r="B55">
            <v>3</v>
          </cell>
          <cell r="C55" t="str">
            <v>ВОЛИНСЬКА ОБЛАСТЬ</v>
          </cell>
          <cell r="D55">
            <v>21746726</v>
          </cell>
          <cell r="E55" t="str">
            <v>СПIЛЬНЕ УКРАЇНСЬКО-СЛОВАЦЬКЕ ПIДПРИЄМСТВО АКЦIОНЕРНЕ ТОВАРИСТВО ЗАКРИТОГО ТИПУ "ВОЛИНЬПАК"</v>
          </cell>
          <cell r="F55">
            <v>3101.3835100000001</v>
          </cell>
          <cell r="G55">
            <v>3194.3741300000002</v>
          </cell>
          <cell r="H55">
            <v>3478.3318800000002</v>
          </cell>
          <cell r="I55">
            <v>4061.73288</v>
          </cell>
          <cell r="J55">
            <v>867.35874999999999</v>
          </cell>
          <cell r="K55">
            <v>0</v>
          </cell>
          <cell r="L55">
            <v>0</v>
          </cell>
          <cell r="M55">
            <v>209.14322999999999</v>
          </cell>
          <cell r="N55">
            <v>208.40100000000001</v>
          </cell>
        </row>
        <row r="56">
          <cell r="B56">
            <v>3</v>
          </cell>
          <cell r="C56" t="str">
            <v>ВОЛИНСЬКА ОБЛАСТЬ</v>
          </cell>
          <cell r="D56">
            <v>30248307</v>
          </cell>
          <cell r="E56" t="str">
            <v>ВIДКРИТЕ АКЦIОНЕРНЕ ТОВАРИСТВО "ЛУЦЬКСАНТЕХМОНТАЖ N 536"</v>
          </cell>
          <cell r="F56">
            <v>3853.7510400000001</v>
          </cell>
          <cell r="G56">
            <v>3839.4509400000002</v>
          </cell>
          <cell r="H56">
            <v>3756.9949000000001</v>
          </cell>
          <cell r="I56">
            <v>3972.17391</v>
          </cell>
          <cell r="J56">
            <v>132.72297</v>
          </cell>
          <cell r="K56">
            <v>0</v>
          </cell>
          <cell r="L56">
            <v>0</v>
          </cell>
          <cell r="M56">
            <v>241.40565000000001</v>
          </cell>
          <cell r="N56">
            <v>215.17901000000001</v>
          </cell>
        </row>
        <row r="57">
          <cell r="B57">
            <v>3</v>
          </cell>
          <cell r="C57" t="str">
            <v>ВОЛИНСЬКА ОБЛАСТЬ</v>
          </cell>
          <cell r="D57">
            <v>13356951</v>
          </cell>
          <cell r="E57" t="str">
            <v>ЗАКРИТЕ АКЦIОНЕРНЕ ТОВАРИСТВО "ВОЛИНСЬКА ФОНДОВА КОМПАНIЯ"</v>
          </cell>
          <cell r="F57">
            <v>678.14309000000003</v>
          </cell>
          <cell r="G57">
            <v>706.21190000000001</v>
          </cell>
          <cell r="H57">
            <v>3635.10725</v>
          </cell>
          <cell r="I57">
            <v>3674.3624199999999</v>
          </cell>
          <cell r="J57">
            <v>2968.1505200000001</v>
          </cell>
          <cell r="K57">
            <v>0</v>
          </cell>
          <cell r="L57">
            <v>0</v>
          </cell>
          <cell r="M57">
            <v>80.133690000000001</v>
          </cell>
          <cell r="N57">
            <v>39.124960000000002</v>
          </cell>
        </row>
        <row r="58">
          <cell r="B58">
            <v>3</v>
          </cell>
          <cell r="C58" t="str">
            <v>ВОЛИНСЬКА ОБЛАСТЬ</v>
          </cell>
          <cell r="D58">
            <v>32650231</v>
          </cell>
          <cell r="E58" t="str">
            <v>ТОВАРИСТВО З ОБМЕЖЕНОЮ ВIДПОВIДАЛЬНIСТЮ "ГIППО"</v>
          </cell>
          <cell r="F58">
            <v>323.53532999999999</v>
          </cell>
          <cell r="G58">
            <v>214.71843999999999</v>
          </cell>
          <cell r="H58">
            <v>2453.15994</v>
          </cell>
          <cell r="I58">
            <v>2754.1399000000001</v>
          </cell>
          <cell r="J58">
            <v>2539.42146</v>
          </cell>
          <cell r="K58">
            <v>0</v>
          </cell>
          <cell r="L58">
            <v>-3.3800000000000002E-3</v>
          </cell>
          <cell r="M58">
            <v>279.56328999999999</v>
          </cell>
          <cell r="N58">
            <v>278.36979000000002</v>
          </cell>
        </row>
        <row r="59">
          <cell r="B59">
            <v>3</v>
          </cell>
          <cell r="C59" t="str">
            <v>ВОЛИНСЬКА ОБЛАСТЬ</v>
          </cell>
          <cell r="D59">
            <v>31401373</v>
          </cell>
          <cell r="E59" t="str">
            <v>ТОВАРИСТВО З ОБМЕЖЕНОЮ ВIДПОВIДАЛЬНIСТЮ "СМП"</v>
          </cell>
          <cell r="F59">
            <v>2091.46101</v>
          </cell>
          <cell r="G59">
            <v>1600.92542</v>
          </cell>
          <cell r="H59">
            <v>2306.5589</v>
          </cell>
          <cell r="I59">
            <v>2753.7522800000002</v>
          </cell>
          <cell r="J59">
            <v>1152.8268599999999</v>
          </cell>
          <cell r="K59">
            <v>0</v>
          </cell>
          <cell r="L59">
            <v>0</v>
          </cell>
          <cell r="M59">
            <v>429.42380000000003</v>
          </cell>
          <cell r="N59">
            <v>423.42935</v>
          </cell>
        </row>
        <row r="60">
          <cell r="B60">
            <v>3</v>
          </cell>
          <cell r="C60" t="str">
            <v>ВОЛИНСЬКА ОБЛАСТЬ</v>
          </cell>
          <cell r="D60">
            <v>3339459</v>
          </cell>
          <cell r="E60" t="str">
            <v>ПО ГАЗОПОСТАЧАННЮ ТА ГАЗИФIКАЦIЇ "ВОЛИНЬГАЗ"</v>
          </cell>
          <cell r="F60">
            <v>4934.4094999999998</v>
          </cell>
          <cell r="G60">
            <v>1402.7673299999999</v>
          </cell>
          <cell r="H60">
            <v>-46.821829999999999</v>
          </cell>
          <cell r="I60">
            <v>2656.56864</v>
          </cell>
          <cell r="J60">
            <v>1253.8013100000001</v>
          </cell>
          <cell r="K60">
            <v>0</v>
          </cell>
          <cell r="L60">
            <v>-3506.6862000000001</v>
          </cell>
          <cell r="M60">
            <v>278.65836999999999</v>
          </cell>
          <cell r="N60">
            <v>266.36446999999998</v>
          </cell>
        </row>
        <row r="61">
          <cell r="B61">
            <v>3</v>
          </cell>
          <cell r="C61" t="str">
            <v>ВОЛИНСЬКА ОБЛАСТЬ</v>
          </cell>
          <cell r="D61">
            <v>3339489</v>
          </cell>
          <cell r="E61" t="str">
            <v>КОМУНАЛЬНЕ ПIДПРИЄМСТВО "ЛУЦЬКВОДОКАНАЛ"</v>
          </cell>
          <cell r="F61">
            <v>3830.76388</v>
          </cell>
          <cell r="G61">
            <v>3132.99269</v>
          </cell>
          <cell r="H61">
            <v>2290.0929000000001</v>
          </cell>
          <cell r="I61">
            <v>2559.3429900000001</v>
          </cell>
          <cell r="J61">
            <v>-573.64970000000005</v>
          </cell>
          <cell r="K61">
            <v>721.85262</v>
          </cell>
          <cell r="L61">
            <v>-198.94022000000001</v>
          </cell>
          <cell r="M61">
            <v>5.0553699999999999</v>
          </cell>
          <cell r="N61">
            <v>0.12497999999999999</v>
          </cell>
        </row>
        <row r="62">
          <cell r="B62">
            <v>4</v>
          </cell>
          <cell r="C62" t="str">
            <v>ДНIПРОПЕТРОВСЬКА ОБЛАСТЬ</v>
          </cell>
          <cell r="D62">
            <v>1073828</v>
          </cell>
          <cell r="E62" t="str">
            <v>ДЕРЖАВНЕ ПIДПРИЄМСТВО "ПРИДНIПРОВСЬКА ЗАЛIЗНИЦЯ"</v>
          </cell>
          <cell r="F62">
            <v>827260.55299999996</v>
          </cell>
          <cell r="G62">
            <v>827296.78300000005</v>
          </cell>
          <cell r="H62">
            <v>743313.49100000004</v>
          </cell>
          <cell r="I62">
            <v>793873.91200000001</v>
          </cell>
          <cell r="J62">
            <v>-33422.870000000003</v>
          </cell>
          <cell r="K62">
            <v>0</v>
          </cell>
          <cell r="L62">
            <v>0</v>
          </cell>
          <cell r="M62">
            <v>50590.451399999998</v>
          </cell>
          <cell r="N62">
            <v>50530.053</v>
          </cell>
        </row>
        <row r="63">
          <cell r="B63">
            <v>4</v>
          </cell>
          <cell r="C63" t="str">
            <v>ДНIПРОПЕТРОВСЬКА ОБЛАСТЬ</v>
          </cell>
          <cell r="D63">
            <v>24432974</v>
          </cell>
          <cell r="E63" t="str">
            <v>ВIДКРИТЕ АКЦIОНЕРНЕ ТОВАРИСТВО "МIТТАЛ СТIЛ КРИВИЙ РIГ"</v>
          </cell>
          <cell r="F63">
            <v>531642.32999999996</v>
          </cell>
          <cell r="G63">
            <v>362285.984</v>
          </cell>
          <cell r="H63">
            <v>563110.31499999994</v>
          </cell>
          <cell r="I63">
            <v>536610.78399999999</v>
          </cell>
          <cell r="J63">
            <v>174324.8</v>
          </cell>
          <cell r="K63">
            <v>0</v>
          </cell>
          <cell r="L63">
            <v>0</v>
          </cell>
          <cell r="M63">
            <v>178718.86799999999</v>
          </cell>
          <cell r="N63">
            <v>-26517.855</v>
          </cell>
        </row>
        <row r="64">
          <cell r="B64">
            <v>4</v>
          </cell>
          <cell r="C64" t="str">
            <v>ДНIПРОПЕТРОВСЬКА ОБЛАСТЬ</v>
          </cell>
          <cell r="D64">
            <v>191023</v>
          </cell>
          <cell r="E64" t="str">
            <v>ВIДКРИТЕ АКЦIОНЕРНЕ ТОВАРИСТВО ПIВНIЧНИЙ ГIРНИЧО-ЗБАГАЧУВАЛЬНИЙ КОМБIНАТ</v>
          </cell>
          <cell r="F64">
            <v>604360.12699999998</v>
          </cell>
          <cell r="G64">
            <v>609001.44700000004</v>
          </cell>
          <cell r="H64">
            <v>334915.52899999998</v>
          </cell>
          <cell r="I64">
            <v>401602.56199999998</v>
          </cell>
          <cell r="J64">
            <v>-207398.88</v>
          </cell>
          <cell r="K64">
            <v>0</v>
          </cell>
          <cell r="L64">
            <v>0</v>
          </cell>
          <cell r="M64">
            <v>74757.770399999994</v>
          </cell>
          <cell r="N64">
            <v>66687.033200000005</v>
          </cell>
        </row>
        <row r="65">
          <cell r="B65">
            <v>4</v>
          </cell>
          <cell r="C65" t="str">
            <v>ДНIПРОПЕТРОВСЬКА ОБЛАСТЬ</v>
          </cell>
          <cell r="D65">
            <v>5393116</v>
          </cell>
          <cell r="E65" t="str">
            <v>ВIДКРИТЕ АКЦIОНЕРНЕ ТОВАРИСТВО "НИЖНЬОДНIПРОВСЬКИЙ ТРУБОПРОКАТНИЙ ЗАВОД"</v>
          </cell>
          <cell r="F65">
            <v>115485.473</v>
          </cell>
          <cell r="G65">
            <v>137239.02900000001</v>
          </cell>
          <cell r="H65">
            <v>199587.799</v>
          </cell>
          <cell r="I65">
            <v>332166.68800000002</v>
          </cell>
          <cell r="J65">
            <v>194927.65900000001</v>
          </cell>
          <cell r="K65">
            <v>0</v>
          </cell>
          <cell r="L65">
            <v>0</v>
          </cell>
          <cell r="M65">
            <v>170229.12100000001</v>
          </cell>
          <cell r="N65">
            <v>132563.78</v>
          </cell>
        </row>
        <row r="66">
          <cell r="B66">
            <v>4</v>
          </cell>
          <cell r="C66" t="str">
            <v>ДНIПРОПЕТРОВСЬКА ОБЛАСТЬ</v>
          </cell>
          <cell r="D66">
            <v>178353</v>
          </cell>
          <cell r="E66" t="str">
            <v>ВIДКРИТЕ АКЦIОНЕРНЕ ТОВАРИСТВО "ПАВЛОГРАДВУГIЛЛЯ"</v>
          </cell>
          <cell r="F66">
            <v>137580.84</v>
          </cell>
          <cell r="G66">
            <v>189552.38099999999</v>
          </cell>
          <cell r="H66">
            <v>241089.40400000001</v>
          </cell>
          <cell r="I66">
            <v>260631.06</v>
          </cell>
          <cell r="J66">
            <v>71078.678499999995</v>
          </cell>
          <cell r="K66">
            <v>0</v>
          </cell>
          <cell r="L66">
            <v>0</v>
          </cell>
          <cell r="M66">
            <v>19905.807199999999</v>
          </cell>
          <cell r="N66">
            <v>19443.606299999999</v>
          </cell>
        </row>
        <row r="67">
          <cell r="B67">
            <v>4</v>
          </cell>
          <cell r="C67" t="str">
            <v>ДНIПРОПЕТРОВСЬКА ОБЛАСТЬ</v>
          </cell>
          <cell r="D67">
            <v>33668606</v>
          </cell>
          <cell r="E67" t="str">
            <v>ТОВАРИСТВО З ОБМЕЖЕНОЮ ВIДПОВIДАЛЬНIСТЮ "IНТЕРПАЙП УКРАЇНА"</v>
          </cell>
          <cell r="F67">
            <v>27032.645</v>
          </cell>
          <cell r="G67">
            <v>27112.270799999998</v>
          </cell>
          <cell r="H67">
            <v>147710.448</v>
          </cell>
          <cell r="I67">
            <v>236271.046</v>
          </cell>
          <cell r="J67">
            <v>209158.77499999999</v>
          </cell>
          <cell r="K67">
            <v>0</v>
          </cell>
          <cell r="L67">
            <v>0</v>
          </cell>
          <cell r="M67">
            <v>87835.4519</v>
          </cell>
          <cell r="N67">
            <v>87755.826100000006</v>
          </cell>
        </row>
        <row r="68">
          <cell r="B68">
            <v>4</v>
          </cell>
          <cell r="C68" t="str">
            <v>ДНIПРОПЕТРОВСЬКА ОБЛАСТЬ</v>
          </cell>
          <cell r="D68">
            <v>191000</v>
          </cell>
          <cell r="E68" t="str">
            <v>ВIДКРИТЕ АКЦIОНЕРНЕ ТОВАРИСТВО "ПIВДЕННИЙ ГIРНИЧО-ЗБАГАЧУВАЛЬНИЙ КОМБIНАТ"</v>
          </cell>
          <cell r="F68">
            <v>30239.2965</v>
          </cell>
          <cell r="G68">
            <v>86803.340800000005</v>
          </cell>
          <cell r="H68">
            <v>199893.476</v>
          </cell>
          <cell r="I68">
            <v>152211.97500000001</v>
          </cell>
          <cell r="J68">
            <v>65408.634700000002</v>
          </cell>
          <cell r="K68">
            <v>0</v>
          </cell>
          <cell r="L68">
            <v>0</v>
          </cell>
          <cell r="M68">
            <v>33881.737200000003</v>
          </cell>
          <cell r="N68">
            <v>-47681.5</v>
          </cell>
        </row>
        <row r="69">
          <cell r="B69">
            <v>4</v>
          </cell>
          <cell r="C69" t="str">
            <v>ДНIПРОПЕТРОВСЬКА ОБЛАСТЬ</v>
          </cell>
          <cell r="D69">
            <v>190905</v>
          </cell>
          <cell r="E69" t="str">
            <v>ВIДКРИТЕ АКЦIОНЕРНЕ ТОВАРИСТВО "IНГУЛЕЦЬКИЙ ГIРНИЧО-ЗБАГАЧУВАЛЬНИЙ КОМБIНАТ"</v>
          </cell>
          <cell r="F69">
            <v>91412.532900000006</v>
          </cell>
          <cell r="G69">
            <v>89650.952000000005</v>
          </cell>
          <cell r="H69">
            <v>123465.795</v>
          </cell>
          <cell r="I69">
            <v>124205.68</v>
          </cell>
          <cell r="J69">
            <v>34554.728000000003</v>
          </cell>
          <cell r="K69">
            <v>0</v>
          </cell>
          <cell r="L69">
            <v>0</v>
          </cell>
          <cell r="M69">
            <v>1454.5993000000001</v>
          </cell>
          <cell r="N69">
            <v>739.88463000000002</v>
          </cell>
        </row>
        <row r="70">
          <cell r="B70">
            <v>4</v>
          </cell>
          <cell r="C70" t="str">
            <v>ДНIПРОПЕТРОВСЬКА ОБЛАСТЬ</v>
          </cell>
          <cell r="D70">
            <v>190977</v>
          </cell>
          <cell r="E70" t="str">
            <v>ВIДКРИТЕ АКЦIОНЕРНЕ ТОВАРИСТВО "ЦЕНТРАЛЬНИЙ ГIРНИЧО-ЗБАГАЧУВАЛЬНИЙ КОМБIНАТ"</v>
          </cell>
          <cell r="F70">
            <v>269762.19500000001</v>
          </cell>
          <cell r="G70">
            <v>277024.185</v>
          </cell>
          <cell r="H70">
            <v>94421.449600000007</v>
          </cell>
          <cell r="I70">
            <v>122115.83199999999</v>
          </cell>
          <cell r="J70">
            <v>-154908.35</v>
          </cell>
          <cell r="K70">
            <v>0</v>
          </cell>
          <cell r="L70">
            <v>0</v>
          </cell>
          <cell r="M70">
            <v>39106.8658</v>
          </cell>
          <cell r="N70">
            <v>27667.382300000001</v>
          </cell>
        </row>
        <row r="71">
          <cell r="B71">
            <v>4</v>
          </cell>
          <cell r="C71" t="str">
            <v>ДНIПРОПЕТРОВСЬКА ОБЛАСТЬ</v>
          </cell>
          <cell r="D71">
            <v>23359034</v>
          </cell>
          <cell r="E71" t="str">
            <v>ВIДКРИТЕ АКЦIОНЕРНЕ ТОВАРИСТВО "ЕНЕРГОПОСТАЧАЛЬНА КОМПАНIЯ "ДНIПРООБЛЕНЕРГО"</v>
          </cell>
          <cell r="F71">
            <v>91232.5962</v>
          </cell>
          <cell r="G71">
            <v>78057.212400000004</v>
          </cell>
          <cell r="H71">
            <v>87776.986000000004</v>
          </cell>
          <cell r="I71">
            <v>93652.005900000004</v>
          </cell>
          <cell r="J71">
            <v>15594.7935</v>
          </cell>
          <cell r="K71">
            <v>0</v>
          </cell>
          <cell r="L71">
            <v>0</v>
          </cell>
          <cell r="M71">
            <v>6439.9154799999997</v>
          </cell>
          <cell r="N71">
            <v>5842.1878699999997</v>
          </cell>
        </row>
        <row r="72">
          <cell r="B72">
            <v>4</v>
          </cell>
          <cell r="C72" t="str">
            <v>ДНIПРОПЕТРОВСЬКА ОБЛАСТЬ</v>
          </cell>
          <cell r="D72">
            <v>25017674</v>
          </cell>
          <cell r="E72" t="str">
            <v>ФIЛIЯ ЗАКРИТОГО АКЦIОНЕРНОГО ТОВАРИСТВА "КИЇВСТАР ДЖ.ЕС.ЕМ." У М. ДНIПРОПЕТРОВСЬКУ</v>
          </cell>
          <cell r="F72">
            <v>43065.726000000002</v>
          </cell>
          <cell r="G72">
            <v>43020.7111</v>
          </cell>
          <cell r="H72">
            <v>84700.201499999996</v>
          </cell>
          <cell r="I72">
            <v>84700.201300000001</v>
          </cell>
          <cell r="J72">
            <v>41679.4902</v>
          </cell>
          <cell r="K72">
            <v>0</v>
          </cell>
          <cell r="L72">
            <v>0</v>
          </cell>
          <cell r="M72">
            <v>0</v>
          </cell>
          <cell r="N72">
            <v>-1.4999999999999999E-4</v>
          </cell>
        </row>
        <row r="73">
          <cell r="B73">
            <v>4</v>
          </cell>
          <cell r="C73" t="str">
            <v>ДНIПРОПЕТРОВСЬКА ОБЛАСТЬ</v>
          </cell>
          <cell r="D73">
            <v>191307</v>
          </cell>
          <cell r="E73" t="str">
            <v>ВIДКРИТЕ АКЦIОНЕРНЕ ТОВАРИСТВО "КРИВОРIЗЬКИЙ ЗАЛIЗОРУДНИЙ КОМБIНАТ"</v>
          </cell>
          <cell r="F73">
            <v>83180.437099999996</v>
          </cell>
          <cell r="G73">
            <v>85615.036300000007</v>
          </cell>
          <cell r="H73">
            <v>62451.794800000003</v>
          </cell>
          <cell r="I73">
            <v>64767.715100000001</v>
          </cell>
          <cell r="J73">
            <v>-20847.321</v>
          </cell>
          <cell r="K73">
            <v>0</v>
          </cell>
          <cell r="L73">
            <v>0</v>
          </cell>
          <cell r="M73">
            <v>5145.6081800000002</v>
          </cell>
          <cell r="N73">
            <v>2306.5214500000002</v>
          </cell>
        </row>
        <row r="74">
          <cell r="B74">
            <v>4</v>
          </cell>
          <cell r="C74" t="str">
            <v>ДНIПРОПЕТРОВСЬКА ОБЛАСТЬ</v>
          </cell>
          <cell r="D74">
            <v>14360570</v>
          </cell>
          <cell r="E74" t="str">
            <v>ЗАКРИТЕ АКЦIОНЕРНЕ ТОВАРИСТВО КОМЕРЦIЙНИЙ БАНК "ПРИВАТБАНК"</v>
          </cell>
          <cell r="F74">
            <v>23672.345700000002</v>
          </cell>
          <cell r="G74">
            <v>22405.792799999999</v>
          </cell>
          <cell r="H74">
            <v>45692.853199999998</v>
          </cell>
          <cell r="I74">
            <v>46020.245000000003</v>
          </cell>
          <cell r="J74">
            <v>23614.452300000001</v>
          </cell>
          <cell r="K74">
            <v>0</v>
          </cell>
          <cell r="L74">
            <v>0</v>
          </cell>
          <cell r="M74">
            <v>525.20621000000006</v>
          </cell>
          <cell r="N74">
            <v>284.78586000000001</v>
          </cell>
        </row>
        <row r="75">
          <cell r="B75">
            <v>4</v>
          </cell>
          <cell r="C75" t="str">
            <v>ДНIПРОПЕТРОВСЬКА ОБЛАСТЬ</v>
          </cell>
          <cell r="D75">
            <v>190934</v>
          </cell>
          <cell r="E75" t="str">
            <v>ВАТ "ПРОМИСЛОВО-ВИРОБНИЧЕ ПIДПРИЄМСТВО "КРИВБАСВИБУХПРОМ"</v>
          </cell>
          <cell r="F75">
            <v>31204.841799999998</v>
          </cell>
          <cell r="G75">
            <v>31308.742300000002</v>
          </cell>
          <cell r="H75">
            <v>34958.494599999998</v>
          </cell>
          <cell r="I75">
            <v>44348.829599999997</v>
          </cell>
          <cell r="J75">
            <v>13040.0872</v>
          </cell>
          <cell r="K75">
            <v>0</v>
          </cell>
          <cell r="L75">
            <v>0</v>
          </cell>
          <cell r="M75">
            <v>9562.6170000000002</v>
          </cell>
          <cell r="N75">
            <v>9390.3349999999991</v>
          </cell>
        </row>
        <row r="76">
          <cell r="B76">
            <v>4</v>
          </cell>
          <cell r="C76" t="str">
            <v>ДНIПРОПЕТРОВСЬКА ОБЛАСТЬ</v>
          </cell>
          <cell r="D76">
            <v>292923</v>
          </cell>
          <cell r="E76" t="str">
            <v>ВIДКРИТЕ АКЦIОНЕРНЕ ТОВАРИСТВО "КРИВИЙ РIГ ЦЕМЕНТ"</v>
          </cell>
          <cell r="F76">
            <v>25863.301200000002</v>
          </cell>
          <cell r="G76">
            <v>25900.973600000001</v>
          </cell>
          <cell r="H76">
            <v>39954.883500000004</v>
          </cell>
          <cell r="I76">
            <v>40530.337699999996</v>
          </cell>
          <cell r="J76">
            <v>14629.364100000001</v>
          </cell>
          <cell r="K76">
            <v>0</v>
          </cell>
          <cell r="L76">
            <v>0</v>
          </cell>
          <cell r="M76">
            <v>594.97439999999995</v>
          </cell>
          <cell r="N76">
            <v>504.69508000000002</v>
          </cell>
        </row>
        <row r="77">
          <cell r="B77">
            <v>4</v>
          </cell>
          <cell r="C77" t="str">
            <v>ДНIПРОПЕТРОВСЬКА ОБЛАСТЬ</v>
          </cell>
          <cell r="D77">
            <v>24435062</v>
          </cell>
          <cell r="E77" t="str">
            <v>ДНIПРОВСЬКЕ ТЕРИТОРIАЛЬНЕ УПРАВЛIННЯ-ВIДОКРЕМЛЕНИЙ ПIДРОЗДIЛ ЗАКРИТОГО АКЦIОНЕРНОГО ТОВАРИСТВА "УКРАЇНСЬКИЙ МОБIЛЬНИЙ ЗВ'ЯЗОК"</v>
          </cell>
          <cell r="F77">
            <v>35893.75</v>
          </cell>
          <cell r="G77">
            <v>35893.75</v>
          </cell>
          <cell r="H77">
            <v>38010.86</v>
          </cell>
          <cell r="I77">
            <v>38010.86</v>
          </cell>
          <cell r="J77">
            <v>2117.11</v>
          </cell>
          <cell r="K77">
            <v>0</v>
          </cell>
          <cell r="L77">
            <v>0</v>
          </cell>
          <cell r="M77">
            <v>15.039289999999999</v>
          </cell>
          <cell r="N77">
            <v>0</v>
          </cell>
        </row>
        <row r="78">
          <cell r="B78">
            <v>4</v>
          </cell>
          <cell r="C78" t="str">
            <v>ДНIПРОПЕТРОВСЬКА ОБЛАСТЬ</v>
          </cell>
          <cell r="D78">
            <v>191329</v>
          </cell>
          <cell r="E78" t="str">
            <v>ВIДКРИТЕ АКЦIОНЕРНЕ ТОВАРИСТВО "СУХА БАЛКА"</v>
          </cell>
          <cell r="F78">
            <v>16473.737099999998</v>
          </cell>
          <cell r="G78">
            <v>14545.830400000001</v>
          </cell>
          <cell r="H78">
            <v>29457.3855</v>
          </cell>
          <cell r="I78">
            <v>32236.331099999999</v>
          </cell>
          <cell r="J78">
            <v>17690.500700000001</v>
          </cell>
          <cell r="K78">
            <v>0</v>
          </cell>
          <cell r="L78">
            <v>0</v>
          </cell>
          <cell r="M78">
            <v>3672.6959499999998</v>
          </cell>
          <cell r="N78">
            <v>2778.8273199999999</v>
          </cell>
        </row>
        <row r="79">
          <cell r="B79">
            <v>4</v>
          </cell>
          <cell r="C79" t="str">
            <v>ДНIПРОПЕТРОВСЬКА ОБЛАСТЬ</v>
          </cell>
          <cell r="D79">
            <v>31933006</v>
          </cell>
          <cell r="E79" t="str">
            <v>ТОВАРИСТВО З ОБМЕЖЕНОЮ ВIДПОВIДАЛЬНIСТЮ "ПIВДЕНРУДМЕТ"</v>
          </cell>
          <cell r="F79">
            <v>67.381079999999997</v>
          </cell>
          <cell r="G79">
            <v>63.196080000000002</v>
          </cell>
          <cell r="H79">
            <v>29790.040099999998</v>
          </cell>
          <cell r="I79">
            <v>29806.347099999999</v>
          </cell>
          <cell r="J79">
            <v>29743.151099999999</v>
          </cell>
          <cell r="K79">
            <v>0</v>
          </cell>
          <cell r="L79">
            <v>0</v>
          </cell>
          <cell r="M79">
            <v>18.18074</v>
          </cell>
          <cell r="N79">
            <v>18.18074</v>
          </cell>
        </row>
        <row r="80">
          <cell r="B80">
            <v>4</v>
          </cell>
          <cell r="C80" t="str">
            <v>ДНIПРОПЕТРОВСЬКА ОБЛАСТЬ</v>
          </cell>
          <cell r="D80">
            <v>5768898</v>
          </cell>
          <cell r="E80" t="str">
            <v>ВIДКРИТЕ АКЦIОНЕРНЕ ТОВАРИСТВО "ДНIПРОШИНА"</v>
          </cell>
          <cell r="F80">
            <v>3318.7955900000002</v>
          </cell>
          <cell r="G80">
            <v>6777.2863399999997</v>
          </cell>
          <cell r="H80">
            <v>30280.3226</v>
          </cell>
          <cell r="I80">
            <v>27603.957200000001</v>
          </cell>
          <cell r="J80">
            <v>20826.670900000001</v>
          </cell>
          <cell r="K80">
            <v>0</v>
          </cell>
          <cell r="L80">
            <v>0</v>
          </cell>
          <cell r="M80">
            <v>827.65675999999996</v>
          </cell>
          <cell r="N80">
            <v>-2676.3654000000001</v>
          </cell>
        </row>
        <row r="81">
          <cell r="B81">
            <v>4</v>
          </cell>
          <cell r="C81" t="str">
            <v>ДНIПРОПЕТРОВСЬКА ОБЛАСТЬ</v>
          </cell>
          <cell r="D81">
            <v>3340920</v>
          </cell>
          <cell r="E81" t="str">
            <v>ВIДКРИТЕ АКЦIОНЕРНЕ ТОВАРИСТВО ПО ГАЗОПОСТАЧАННЮ ТА ГАЗИФIКАЦIЇ "ДНIПРОПЕТРОВСЬКГАЗ"</v>
          </cell>
          <cell r="F81">
            <v>14003.7446</v>
          </cell>
          <cell r="G81">
            <v>12179.6926</v>
          </cell>
          <cell r="H81">
            <v>21377.304499999998</v>
          </cell>
          <cell r="I81">
            <v>27292.711200000002</v>
          </cell>
          <cell r="J81">
            <v>15113.018700000001</v>
          </cell>
          <cell r="K81">
            <v>0</v>
          </cell>
          <cell r="L81">
            <v>-1964.8226999999999</v>
          </cell>
          <cell r="M81">
            <v>3776.80404</v>
          </cell>
          <cell r="N81">
            <v>3538.8206799999998</v>
          </cell>
        </row>
        <row r="82">
          <cell r="B82">
            <v>5</v>
          </cell>
          <cell r="C82" t="str">
            <v>ДОНЕЦЬКА ОБЛАСТЬ</v>
          </cell>
          <cell r="D82">
            <v>1074957</v>
          </cell>
          <cell r="E82" t="str">
            <v>ДЕРЖАВНЕ ПIДПРИЄМСТВО ДОНЕЦЬКА ЗАЛIЗНИЦЯ</v>
          </cell>
          <cell r="F82">
            <v>1074726.2</v>
          </cell>
          <cell r="G82">
            <v>1075126.3799999999</v>
          </cell>
          <cell r="H82">
            <v>1050655.8600000001</v>
          </cell>
          <cell r="I82">
            <v>1127344.17</v>
          </cell>
          <cell r="J82">
            <v>52217.790999999997</v>
          </cell>
          <cell r="K82">
            <v>0</v>
          </cell>
          <cell r="L82">
            <v>0</v>
          </cell>
          <cell r="M82">
            <v>76765.191900000005</v>
          </cell>
          <cell r="N82">
            <v>76678.007400000002</v>
          </cell>
        </row>
        <row r="83">
          <cell r="B83">
            <v>5</v>
          </cell>
          <cell r="C83" t="str">
            <v>ДОНЕЦЬКА ОБЛАСТЬ</v>
          </cell>
          <cell r="D83">
            <v>31831942</v>
          </cell>
          <cell r="E83" t="str">
            <v>ТОВАРИСТВО З ОБМЕЖЕНОЮ ВIДПОВIДАЛЬНIСТЮ "СХIДЕНЕРГО"</v>
          </cell>
          <cell r="F83">
            <v>154928.28</v>
          </cell>
          <cell r="G83">
            <v>156123.71799999999</v>
          </cell>
          <cell r="H83">
            <v>405474.99699999997</v>
          </cell>
          <cell r="I83">
            <v>479858.00400000002</v>
          </cell>
          <cell r="J83">
            <v>323734.28600000002</v>
          </cell>
          <cell r="K83">
            <v>0</v>
          </cell>
          <cell r="L83">
            <v>0</v>
          </cell>
          <cell r="M83">
            <v>75750.707200000004</v>
          </cell>
          <cell r="N83">
            <v>74382.902600000001</v>
          </cell>
        </row>
        <row r="84">
          <cell r="B84">
            <v>5</v>
          </cell>
          <cell r="C84" t="str">
            <v>ДОНЕЦЬКА ОБЛАСТЬ</v>
          </cell>
          <cell r="D84">
            <v>13498562</v>
          </cell>
          <cell r="E84" t="str">
            <v>ВIДКРИТЕ АКЦIОНЕРНЕ ТОВАРИСТВО "ВУГIЛЬНА КОМПАНIЯ "ШАХТА "КРАСНОАРМIЙСЬКА-ЗАХIДНА № 1"</v>
          </cell>
          <cell r="F84">
            <v>234875.91399999999</v>
          </cell>
          <cell r="G84">
            <v>230005.084</v>
          </cell>
          <cell r="H84">
            <v>131460.394</v>
          </cell>
          <cell r="I84">
            <v>140587.636</v>
          </cell>
          <cell r="J84">
            <v>-89417.448000000004</v>
          </cell>
          <cell r="K84">
            <v>0</v>
          </cell>
          <cell r="L84">
            <v>0</v>
          </cell>
          <cell r="M84">
            <v>9217.6671800000004</v>
          </cell>
          <cell r="N84">
            <v>9127.2414900000003</v>
          </cell>
        </row>
        <row r="85">
          <cell r="B85">
            <v>5</v>
          </cell>
          <cell r="C85" t="str">
            <v>ДОНЕЦЬКА ОБЛАСТЬ</v>
          </cell>
          <cell r="D85">
            <v>1125755</v>
          </cell>
          <cell r="E85" t="str">
            <v>ДЕРЖАВНЕ ПIДПРИЄМСТВО "МАРIУПОЛЬСЬКИЙ МОРСЬКИЙ ТОРГОВЕЛЬНИЙ ПОРТ"</v>
          </cell>
          <cell r="F85">
            <v>85601.894400000005</v>
          </cell>
          <cell r="G85">
            <v>88367.916200000007</v>
          </cell>
          <cell r="H85">
            <v>126834.889</v>
          </cell>
          <cell r="I85">
            <v>130546.42600000001</v>
          </cell>
          <cell r="J85">
            <v>42178.5095</v>
          </cell>
          <cell r="K85">
            <v>0</v>
          </cell>
          <cell r="L85">
            <v>0</v>
          </cell>
          <cell r="M85">
            <v>10817.285</v>
          </cell>
          <cell r="N85">
            <v>3711.5370200000002</v>
          </cell>
        </row>
        <row r="86">
          <cell r="B86">
            <v>5</v>
          </cell>
          <cell r="C86" t="str">
            <v>ДОНЕЦЬКА ОБЛАСТЬ</v>
          </cell>
          <cell r="D86">
            <v>5508186</v>
          </cell>
          <cell r="E86" t="str">
            <v>ВIДКРИТЕ АКЦIОНЕРНЕ ТОВАРИСТВО "ШАХТА "КОМСОМОЛЕЦЬ ДОНБАСУ"</v>
          </cell>
          <cell r="F86">
            <v>60201.548000000003</v>
          </cell>
          <cell r="G86">
            <v>60296.880299999997</v>
          </cell>
          <cell r="H86">
            <v>102513.792</v>
          </cell>
          <cell r="I86">
            <v>106088.962</v>
          </cell>
          <cell r="J86">
            <v>45792.0815</v>
          </cell>
          <cell r="K86">
            <v>0</v>
          </cell>
          <cell r="L86">
            <v>0</v>
          </cell>
          <cell r="M86">
            <v>3702.9595800000002</v>
          </cell>
          <cell r="N86">
            <v>3540.4371099999998</v>
          </cell>
        </row>
        <row r="87">
          <cell r="B87">
            <v>5</v>
          </cell>
          <cell r="C87" t="str">
            <v>ДОНЕЦЬКА ОБЛАСТЬ</v>
          </cell>
          <cell r="D87">
            <v>23182148</v>
          </cell>
          <cell r="E87" t="str">
            <v>АСОЦIАЦIЯ МАЛИХ ТА СПIЛЬНИХ ПIДПРИЄМСТВ У ВИГЛЯДI ТОВАРИСТВА З ОБМЕЖЕНОЮ ВIДПОВIДАЛЬНIСТЮ "ДА-ЛВ"</v>
          </cell>
          <cell r="F87">
            <v>90040.054799999998</v>
          </cell>
          <cell r="G87">
            <v>125598.57</v>
          </cell>
          <cell r="H87">
            <v>139767.696</v>
          </cell>
          <cell r="I87">
            <v>105315.393</v>
          </cell>
          <cell r="J87">
            <v>-20283.178</v>
          </cell>
          <cell r="K87">
            <v>0</v>
          </cell>
          <cell r="L87">
            <v>0</v>
          </cell>
          <cell r="M87">
            <v>24107.9653</v>
          </cell>
          <cell r="N87">
            <v>-35123.082999999999</v>
          </cell>
        </row>
        <row r="88">
          <cell r="B88">
            <v>5</v>
          </cell>
          <cell r="C88" t="str">
            <v>ДОНЕЦЬКА ОБЛАСТЬ</v>
          </cell>
          <cell r="D88">
            <v>34008678</v>
          </cell>
          <cell r="E88" t="str">
            <v>ТОВАРИСТВО З ОБМЕЖЕНОЮ ВIДПОВIДАЛЬНIСТЮ "ЛIКЕРО-ГОРIЛЧАНИЙ ЗАВОД "ЛIК"</v>
          </cell>
          <cell r="F88">
            <v>0</v>
          </cell>
          <cell r="G88">
            <v>0</v>
          </cell>
          <cell r="H88">
            <v>51437.694100000001</v>
          </cell>
          <cell r="I88">
            <v>87524.464500000002</v>
          </cell>
          <cell r="J88">
            <v>87524.464500000002</v>
          </cell>
          <cell r="K88">
            <v>0</v>
          </cell>
          <cell r="L88">
            <v>0</v>
          </cell>
          <cell r="M88">
            <v>35836.770499999999</v>
          </cell>
          <cell r="N88">
            <v>35836.770499999999</v>
          </cell>
        </row>
        <row r="89">
          <cell r="B89">
            <v>5</v>
          </cell>
          <cell r="C89" t="str">
            <v>ДОНЕЦЬКА ОБЛАСТЬ</v>
          </cell>
          <cell r="D89">
            <v>32186934</v>
          </cell>
          <cell r="E89" t="str">
            <v>ДЕРЖАВНЕ ПIДПРИЄМСТВО "ДОБРОПIЛЛЯВУГIЛЛЯ"</v>
          </cell>
          <cell r="F89">
            <v>79556.306899999996</v>
          </cell>
          <cell r="G89">
            <v>37518.21</v>
          </cell>
          <cell r="H89">
            <v>87548.419800000003</v>
          </cell>
          <cell r="I89">
            <v>86645.729300000006</v>
          </cell>
          <cell r="J89">
            <v>49127.519399999997</v>
          </cell>
          <cell r="K89">
            <v>75581.436000000002</v>
          </cell>
          <cell r="L89">
            <v>-31870.772000000001</v>
          </cell>
          <cell r="M89">
            <v>0.19395999999999999</v>
          </cell>
          <cell r="N89">
            <v>0.19378999999999999</v>
          </cell>
        </row>
        <row r="90">
          <cell r="B90">
            <v>5</v>
          </cell>
          <cell r="C90" t="str">
            <v>ДОНЕЦЬКА ОБЛАСТЬ</v>
          </cell>
          <cell r="D90">
            <v>23343582</v>
          </cell>
          <cell r="E90" t="str">
            <v>ВIДКРИТЕ АКЦIОНЕРНЕ ТОВАРИСТВО "ДОНБАСЕНЕРГО"</v>
          </cell>
          <cell r="F90">
            <v>132134.54199999999</v>
          </cell>
          <cell r="G90">
            <v>136854.81299999999</v>
          </cell>
          <cell r="H90">
            <v>74320.201499999996</v>
          </cell>
          <cell r="I90">
            <v>79518.650800000003</v>
          </cell>
          <cell r="J90">
            <v>-57336.161999999997</v>
          </cell>
          <cell r="K90">
            <v>0</v>
          </cell>
          <cell r="L90">
            <v>0</v>
          </cell>
          <cell r="M90">
            <v>10194.450000000001</v>
          </cell>
          <cell r="N90">
            <v>5167.3887699999996</v>
          </cell>
        </row>
        <row r="91">
          <cell r="B91">
            <v>5</v>
          </cell>
          <cell r="C91" t="str">
            <v>ДОНЕЦЬКА ОБЛАСТЬ</v>
          </cell>
          <cell r="D91">
            <v>191075</v>
          </cell>
          <cell r="E91" t="str">
            <v>ВIДКРИТЕ АКЦIОНЕРНЕ ТОВАРИСТВО "АВДIЄВСЬКИЙ КОКСОХIМIЧНИЙ ЗАВОД"</v>
          </cell>
          <cell r="F91">
            <v>201249.76199999999</v>
          </cell>
          <cell r="G91">
            <v>187654.48800000001</v>
          </cell>
          <cell r="H91">
            <v>73822.815499999997</v>
          </cell>
          <cell r="I91">
            <v>73234.007700000002</v>
          </cell>
          <cell r="J91">
            <v>-114420.48</v>
          </cell>
          <cell r="K91">
            <v>0</v>
          </cell>
          <cell r="L91">
            <v>0</v>
          </cell>
          <cell r="M91">
            <v>28495.497100000001</v>
          </cell>
          <cell r="N91">
            <v>-588.80787999999995</v>
          </cell>
        </row>
        <row r="92">
          <cell r="B92">
            <v>5</v>
          </cell>
          <cell r="C92" t="str">
            <v>ДОНЕЦЬКА ОБЛАСТЬ</v>
          </cell>
          <cell r="D92">
            <v>24815801</v>
          </cell>
          <cell r="E92" t="str">
            <v>ЗАКРИТЕ АКЦIОНЕРНЕ ТОВАРИСТВО "IЛЛIЧ-СТАЛЬ"</v>
          </cell>
          <cell r="F92">
            <v>98410.08</v>
          </cell>
          <cell r="G92">
            <v>98768.209799999997</v>
          </cell>
          <cell r="H92">
            <v>69383.207999999999</v>
          </cell>
          <cell r="I92">
            <v>70903.490600000005</v>
          </cell>
          <cell r="J92">
            <v>-27864.719000000001</v>
          </cell>
          <cell r="K92">
            <v>0</v>
          </cell>
          <cell r="L92">
            <v>0</v>
          </cell>
          <cell r="M92">
            <v>1902.1025999999999</v>
          </cell>
          <cell r="N92">
            <v>1520.2825800000001</v>
          </cell>
        </row>
        <row r="93">
          <cell r="B93">
            <v>5</v>
          </cell>
          <cell r="C93" t="str">
            <v>ДОНЕЦЬКА ОБЛАСТЬ</v>
          </cell>
          <cell r="D93">
            <v>33161769</v>
          </cell>
          <cell r="E93" t="str">
            <v>ДЕРЖАВНЕ ПIДПРИЄМСТВО "ДОНЕЦЬКА ВУГIЛЬНА ЕНЕРГЕТИЧНА КОМПАНIЯ"</v>
          </cell>
          <cell r="F93">
            <v>174544.84099999999</v>
          </cell>
          <cell r="G93">
            <v>117192.425</v>
          </cell>
          <cell r="H93">
            <v>-561.81503999999995</v>
          </cell>
          <cell r="I93">
            <v>66592.867499999993</v>
          </cell>
          <cell r="J93">
            <v>-50599.557000000001</v>
          </cell>
          <cell r="K93">
            <v>25959.956399999999</v>
          </cell>
          <cell r="L93">
            <v>-76454.149000000005</v>
          </cell>
          <cell r="M93">
            <v>0</v>
          </cell>
          <cell r="N93">
            <v>0</v>
          </cell>
        </row>
        <row r="94">
          <cell r="B94">
            <v>5</v>
          </cell>
          <cell r="C94" t="str">
            <v>ДОНЕЦЬКА ОБЛАСТЬ</v>
          </cell>
          <cell r="D94">
            <v>174846</v>
          </cell>
          <cell r="E94" t="str">
            <v>ОРЕНДНЕ ПIДРИЄМСТВО "ШАХТА IМЕНI О.Ф.ЗАСЯДЬКА"</v>
          </cell>
          <cell r="F94">
            <v>91101.403699999995</v>
          </cell>
          <cell r="G94">
            <v>92068.782900000006</v>
          </cell>
          <cell r="H94">
            <v>53812.079899999997</v>
          </cell>
          <cell r="I94">
            <v>57800.9473</v>
          </cell>
          <cell r="J94">
            <v>-34267.836000000003</v>
          </cell>
          <cell r="K94">
            <v>0</v>
          </cell>
          <cell r="L94">
            <v>0</v>
          </cell>
          <cell r="M94">
            <v>4343.1917599999997</v>
          </cell>
          <cell r="N94">
            <v>3970.96423</v>
          </cell>
        </row>
        <row r="95">
          <cell r="B95">
            <v>5</v>
          </cell>
          <cell r="C95" t="str">
            <v>ДОНЕЦЬКА ОБЛАСТЬ</v>
          </cell>
          <cell r="D95">
            <v>31599557</v>
          </cell>
          <cell r="E95" t="str">
            <v>ДЕРЖАВНЕ ПIДПРИЄМСТВО "ВУГIЛЬНА КОМПАНIЯ "КРАСНОЛИМАНСЬКА"</v>
          </cell>
          <cell r="F95">
            <v>47775.972699999998</v>
          </cell>
          <cell r="G95">
            <v>47827.842100000002</v>
          </cell>
          <cell r="H95">
            <v>53007.446400000001</v>
          </cell>
          <cell r="I95">
            <v>56719.3001</v>
          </cell>
          <cell r="J95">
            <v>8891.4580100000003</v>
          </cell>
          <cell r="K95">
            <v>0</v>
          </cell>
          <cell r="L95">
            <v>0</v>
          </cell>
          <cell r="M95">
            <v>3773.14021</v>
          </cell>
          <cell r="N95">
            <v>3711.84413</v>
          </cell>
        </row>
        <row r="96">
          <cell r="B96">
            <v>5</v>
          </cell>
          <cell r="C96" t="str">
            <v>ДОНЕЦЬКА ОБЛАСТЬ</v>
          </cell>
          <cell r="D96">
            <v>30939178</v>
          </cell>
          <cell r="E96" t="str">
            <v>ЗАКРИТЕ АКЦIОНЕРНЕ ТОВАРИСТВО "ДОНЕЦЬКСТАЛЬ" - МЕТАЛУРГIЙНИЙ ЗАВОД"</v>
          </cell>
          <cell r="F96">
            <v>101038.204</v>
          </cell>
          <cell r="G96">
            <v>70446.774099999995</v>
          </cell>
          <cell r="H96">
            <v>49036.989600000001</v>
          </cell>
          <cell r="I96">
            <v>55851.928800000002</v>
          </cell>
          <cell r="J96">
            <v>-14594.844999999999</v>
          </cell>
          <cell r="K96">
            <v>0</v>
          </cell>
          <cell r="L96">
            <v>0</v>
          </cell>
          <cell r="M96">
            <v>12090.6792</v>
          </cell>
          <cell r="N96">
            <v>6807.1024600000001</v>
          </cell>
        </row>
        <row r="97">
          <cell r="B97">
            <v>5</v>
          </cell>
          <cell r="C97" t="str">
            <v>ДОНЕЦЬКА ОБЛАСТЬ</v>
          </cell>
          <cell r="D97">
            <v>33654855</v>
          </cell>
          <cell r="E97" t="str">
            <v>КОРПОРАЦIЯ "ДОНБАСЬКА ПАЛИВНО-ЕНЕРГЕТИЧНА КОМПАНIЯ"</v>
          </cell>
          <cell r="F97">
            <v>69.463999999999999</v>
          </cell>
          <cell r="G97">
            <v>69.5</v>
          </cell>
          <cell r="H97">
            <v>48339.813800000004</v>
          </cell>
          <cell r="I97">
            <v>54044.570599999999</v>
          </cell>
          <cell r="J97">
            <v>53975.070599999999</v>
          </cell>
          <cell r="K97">
            <v>0</v>
          </cell>
          <cell r="L97">
            <v>0</v>
          </cell>
          <cell r="M97">
            <v>5699.2209199999998</v>
          </cell>
          <cell r="N97">
            <v>5699.1849199999997</v>
          </cell>
        </row>
        <row r="98">
          <cell r="B98">
            <v>5</v>
          </cell>
          <cell r="C98" t="str">
            <v>ДОНЕЦЬКА ОБЛАСТЬ</v>
          </cell>
          <cell r="D98">
            <v>377457</v>
          </cell>
          <cell r="E98" t="str">
            <v>ЗАКРИТЕ АКЦIОНЕРНЕ ТОВАРИСТВО "САРМАТ"</v>
          </cell>
          <cell r="F98">
            <v>66157.136599999998</v>
          </cell>
          <cell r="G98">
            <v>63853.4663</v>
          </cell>
          <cell r="H98">
            <v>50517.779199999997</v>
          </cell>
          <cell r="I98">
            <v>53212.617200000001</v>
          </cell>
          <cell r="J98">
            <v>-10640.849</v>
          </cell>
          <cell r="K98">
            <v>0</v>
          </cell>
          <cell r="L98">
            <v>0</v>
          </cell>
          <cell r="M98">
            <v>3270.0790699999998</v>
          </cell>
          <cell r="N98">
            <v>2689.6223</v>
          </cell>
        </row>
        <row r="99">
          <cell r="B99">
            <v>5</v>
          </cell>
          <cell r="C99" t="str">
            <v>ДОНЕЦЬКА ОБЛАСТЬ</v>
          </cell>
          <cell r="D99">
            <v>33426253</v>
          </cell>
          <cell r="E99" t="str">
            <v>ДЕРЖАВНЕ ПIДПРИЄМСТВО "СЕЛИДIВВУГIЛЛЯ"</v>
          </cell>
          <cell r="F99">
            <v>9827.5301199999994</v>
          </cell>
          <cell r="G99">
            <v>12656.4737</v>
          </cell>
          <cell r="H99">
            <v>48741.823400000001</v>
          </cell>
          <cell r="I99">
            <v>50789.404300000002</v>
          </cell>
          <cell r="J99">
            <v>38132.9306</v>
          </cell>
          <cell r="K99">
            <v>87059.7549</v>
          </cell>
          <cell r="L99">
            <v>11193.805899999999</v>
          </cell>
          <cell r="M99">
            <v>1.4762500000000001</v>
          </cell>
          <cell r="N99">
            <v>1.4762500000000001</v>
          </cell>
        </row>
        <row r="100">
          <cell r="B100">
            <v>5</v>
          </cell>
          <cell r="C100" t="str">
            <v>ДОНЕЦЬКА ОБЛАСТЬ</v>
          </cell>
          <cell r="D100">
            <v>20325495</v>
          </cell>
          <cell r="E100" t="str">
            <v>ТОВАРИСТВО З ОБМЕЖЕНОЮ ВIДПОВIДАЛЬНIСТЮ "ДОНЕЦЬКИЙ ЛIКЕРО-ГОРIЛЧАНИЙ ЗАВОД "ЛIК"</v>
          </cell>
          <cell r="F100">
            <v>90052.459199999998</v>
          </cell>
          <cell r="G100">
            <v>90209.765899999999</v>
          </cell>
          <cell r="H100">
            <v>94298.918099999995</v>
          </cell>
          <cell r="I100">
            <v>43977.793799999999</v>
          </cell>
          <cell r="J100">
            <v>-46231.972000000002</v>
          </cell>
          <cell r="K100">
            <v>0</v>
          </cell>
          <cell r="L100">
            <v>0</v>
          </cell>
          <cell r="M100">
            <v>14847.293799999999</v>
          </cell>
          <cell r="N100">
            <v>-50576.502999999997</v>
          </cell>
        </row>
        <row r="101">
          <cell r="B101">
            <v>5</v>
          </cell>
          <cell r="C101" t="str">
            <v>ДОНЕЦЬКА ОБЛАСТЬ</v>
          </cell>
          <cell r="D101">
            <v>191035</v>
          </cell>
          <cell r="E101" t="str">
            <v>ВIДКРИТЕ АКЦIОНЕРНЕ ТОВАРИСТВО "ЯСИНIВСЬКИЙ КОКСОХIМIЧНИЙ ЗАВОД"</v>
          </cell>
          <cell r="F101">
            <v>34029.064700000003</v>
          </cell>
          <cell r="G101">
            <v>26093.957999999999</v>
          </cell>
          <cell r="H101">
            <v>42672.891100000001</v>
          </cell>
          <cell r="I101">
            <v>43838.733999999997</v>
          </cell>
          <cell r="J101">
            <v>17744.776000000002</v>
          </cell>
          <cell r="K101">
            <v>0</v>
          </cell>
          <cell r="L101">
            <v>0</v>
          </cell>
          <cell r="M101">
            <v>1266.4514799999999</v>
          </cell>
          <cell r="N101">
            <v>1165.8429100000001</v>
          </cell>
        </row>
        <row r="102">
          <cell r="B102">
            <v>6</v>
          </cell>
          <cell r="C102" t="str">
            <v>ЖИТОМИРСЬКА ОБЛАСТЬ</v>
          </cell>
          <cell r="D102">
            <v>375504</v>
          </cell>
          <cell r="E102" t="str">
            <v>ДЕРЖАВНЕ ПIДПРИЄМСТВО "ЖИТОМИРСЬКИЙ ЛIКЕРО-ГОРIЛЧАНИЙ ЗАВОД"</v>
          </cell>
          <cell r="F102">
            <v>48593.1728</v>
          </cell>
          <cell r="G102">
            <v>56498.462399999997</v>
          </cell>
          <cell r="H102">
            <v>76439.554499999998</v>
          </cell>
          <cell r="I102">
            <v>76325.114799999996</v>
          </cell>
          <cell r="J102">
            <v>19826.652399999999</v>
          </cell>
          <cell r="K102">
            <v>0</v>
          </cell>
          <cell r="L102">
            <v>0</v>
          </cell>
          <cell r="M102">
            <v>12651.7174</v>
          </cell>
          <cell r="N102">
            <v>-3126.1532000000002</v>
          </cell>
        </row>
        <row r="103">
          <cell r="B103">
            <v>6</v>
          </cell>
          <cell r="C103" t="str">
            <v>ЖИТОМИРСЬКА ОБЛАСТЬ</v>
          </cell>
          <cell r="D103">
            <v>22048622</v>
          </cell>
          <cell r="E103" t="str">
            <v>ВIДКРИТЕ АКЦIОНЕРНЕ ТОВАРИСТВО "ЕНЕРГОПОСТАЧАЛЬНА КОМПАНIЯ "ЖИТОМИРОБЛЕНЕРГО"</v>
          </cell>
          <cell r="F103">
            <v>28296.951400000002</v>
          </cell>
          <cell r="G103">
            <v>27303.450199999999</v>
          </cell>
          <cell r="H103">
            <v>32390.1613</v>
          </cell>
          <cell r="I103">
            <v>37533.044300000001</v>
          </cell>
          <cell r="J103">
            <v>10229.5941</v>
          </cell>
          <cell r="K103">
            <v>0</v>
          </cell>
          <cell r="L103">
            <v>-1441.4398000000001</v>
          </cell>
          <cell r="M103">
            <v>4070.7613000000001</v>
          </cell>
          <cell r="N103">
            <v>4065.94265</v>
          </cell>
        </row>
        <row r="104">
          <cell r="B104">
            <v>6</v>
          </cell>
          <cell r="C104" t="str">
            <v>ЖИТОМИРСЬКА ОБЛАСТЬ</v>
          </cell>
          <cell r="D104">
            <v>33173968</v>
          </cell>
          <cell r="E104" t="str">
            <v>ФIЛIЯ "IРШАНСЬКИЙ ГIРНИЧО-ЗБАГАЧУВАЛЬНИЙ КОМБIНАТ" ЗАКРИТОГО АКЦIОНЕРНОГО ТОВАРИСТВА "КРИМСЬКИЙ ТИТАН"</v>
          </cell>
          <cell r="F104">
            <v>18303.754400000002</v>
          </cell>
          <cell r="G104">
            <v>18355.6597</v>
          </cell>
          <cell r="H104">
            <v>19525.134999999998</v>
          </cell>
          <cell r="I104">
            <v>20048.105200000002</v>
          </cell>
          <cell r="J104">
            <v>1692.44543</v>
          </cell>
          <cell r="K104">
            <v>0</v>
          </cell>
          <cell r="L104">
            <v>0</v>
          </cell>
          <cell r="M104">
            <v>676.77787000000001</v>
          </cell>
          <cell r="N104">
            <v>521.54638</v>
          </cell>
        </row>
        <row r="105">
          <cell r="B105">
            <v>6</v>
          </cell>
          <cell r="C105" t="str">
            <v>ЖИТОМИРСЬКА ОБЛАСТЬ</v>
          </cell>
          <cell r="D105">
            <v>290676</v>
          </cell>
          <cell r="E105" t="str">
            <v>ВIДКРИТЕ АКЦIОНЕРНЕ ТОВАРИСТВО "ЖИТОМИРСЬКИЙ КОМБIНАТ СИЛIКАТНИХ ВИРОБIВ"</v>
          </cell>
          <cell r="F105">
            <v>9149.27765</v>
          </cell>
          <cell r="G105">
            <v>8857.1475599999994</v>
          </cell>
          <cell r="H105">
            <v>12209.607</v>
          </cell>
          <cell r="I105">
            <v>12432.157499999999</v>
          </cell>
          <cell r="J105">
            <v>3575.0099399999999</v>
          </cell>
          <cell r="K105">
            <v>0</v>
          </cell>
          <cell r="L105">
            <v>0</v>
          </cell>
          <cell r="M105">
            <v>236.10646</v>
          </cell>
          <cell r="N105">
            <v>221.73846</v>
          </cell>
        </row>
        <row r="106">
          <cell r="B106">
            <v>6</v>
          </cell>
          <cell r="C106" t="str">
            <v>ЖИТОМИРСЬКА ОБЛАСТЬ</v>
          </cell>
          <cell r="D106">
            <v>32008278</v>
          </cell>
          <cell r="E106" t="str">
            <v>ДОЧIРНЄ ПIДПРИЄМСТВО ЖИТОМИРСЬКИЙ ОБЛАВТОДОР ВIДКРИТОГО АКЦIОНЕРНОГО ТОВАРИСТВА "ДЕРЖАВНА АКЦIОНЕРНА КОМПАНIЯ "АВТОМОБIЛЬНI ДОРОГИ УКРАЇНИ"</v>
          </cell>
          <cell r="F106">
            <v>9932.6710999999996</v>
          </cell>
          <cell r="G106">
            <v>10230.369199999999</v>
          </cell>
          <cell r="H106">
            <v>9432.3466000000008</v>
          </cell>
          <cell r="I106">
            <v>10503.1106</v>
          </cell>
          <cell r="J106">
            <v>272.74135999999999</v>
          </cell>
          <cell r="K106">
            <v>0</v>
          </cell>
          <cell r="L106">
            <v>0</v>
          </cell>
          <cell r="M106">
            <v>1387.5012400000001</v>
          </cell>
          <cell r="N106">
            <v>1080.7639999999999</v>
          </cell>
        </row>
        <row r="107">
          <cell r="B107">
            <v>6</v>
          </cell>
          <cell r="C107" t="str">
            <v>ЖИТОМИРСЬКА ОБЛАСТЬ</v>
          </cell>
          <cell r="D107">
            <v>282406</v>
          </cell>
          <cell r="E107" t="str">
            <v>ВIДКРИТЕ АКЦIОНЕРНЕ ТОВАРИСТВО КОРОСТЕНСЬКИЙ ЗАВОД ЗАЛIЗОБЕТОННИХ ШПАЛ</v>
          </cell>
          <cell r="F107">
            <v>8804.4796800000004</v>
          </cell>
          <cell r="G107">
            <v>8987.49</v>
          </cell>
          <cell r="H107">
            <v>9107.9029800000008</v>
          </cell>
          <cell r="I107">
            <v>8993.607</v>
          </cell>
          <cell r="J107">
            <v>6.117</v>
          </cell>
          <cell r="K107">
            <v>0</v>
          </cell>
          <cell r="L107">
            <v>0</v>
          </cell>
          <cell r="M107">
            <v>126.43061</v>
          </cell>
          <cell r="N107">
            <v>-114.29704</v>
          </cell>
        </row>
        <row r="108">
          <cell r="B108">
            <v>6</v>
          </cell>
          <cell r="C108" t="str">
            <v>ЖИТОМИРСЬКА ОБЛАСТЬ</v>
          </cell>
          <cell r="D108">
            <v>1413394</v>
          </cell>
          <cell r="E108" t="str">
            <v>ВIДКРИТЕ АКЦIОНЕРНЕ ТОВАРИСТВО "ЖИТОМИРСЬКИЙ ЗАВОД ОГОРОДЖУВАЛЬНИХ КОНСТРУКЦIЙ"</v>
          </cell>
          <cell r="F108">
            <v>2526.9635400000002</v>
          </cell>
          <cell r="G108">
            <v>2536.0488799999998</v>
          </cell>
          <cell r="H108">
            <v>7542.7671799999998</v>
          </cell>
          <cell r="I108">
            <v>8024.3503000000001</v>
          </cell>
          <cell r="J108">
            <v>5488.3014199999998</v>
          </cell>
          <cell r="K108">
            <v>0</v>
          </cell>
          <cell r="L108">
            <v>0</v>
          </cell>
          <cell r="M108">
            <v>501.93990000000002</v>
          </cell>
          <cell r="N108">
            <v>481.58312999999998</v>
          </cell>
        </row>
        <row r="109">
          <cell r="B109">
            <v>6</v>
          </cell>
          <cell r="C109" t="str">
            <v>ЖИТОМИРСЬКА ОБЛАСТЬ</v>
          </cell>
          <cell r="D109">
            <v>3344071</v>
          </cell>
          <cell r="E109" t="str">
            <v>ВIДКРИТЕ АКЦIОНЕРНЕ ТОВАРИСТВО ПО ГАЗОПОСТАЧАННЮ ТА ГАЗИФIКАЦIЇ "ЖИТОМИРГАЗ"</v>
          </cell>
          <cell r="F109">
            <v>6711.4679400000005</v>
          </cell>
          <cell r="G109">
            <v>6821.1053499999998</v>
          </cell>
          <cell r="H109">
            <v>7817.5346900000004</v>
          </cell>
          <cell r="I109">
            <v>7713.9798300000002</v>
          </cell>
          <cell r="J109">
            <v>892.87447999999995</v>
          </cell>
          <cell r="K109">
            <v>0</v>
          </cell>
          <cell r="L109">
            <v>0</v>
          </cell>
          <cell r="M109">
            <v>235.65958000000001</v>
          </cell>
          <cell r="N109">
            <v>-127.03180999999999</v>
          </cell>
        </row>
        <row r="110">
          <cell r="B110">
            <v>6</v>
          </cell>
          <cell r="C110" t="str">
            <v>ЖИТОМИРСЬКА ОБЛАСТЬ</v>
          </cell>
          <cell r="D110">
            <v>182863</v>
          </cell>
          <cell r="E110" t="str">
            <v>ВIДКРИТЕ АКЦIОНЕРНЕ ТОВАРИСТВО ЖИТОМИРСЬКИЙ МАСЛОЗАВОД</v>
          </cell>
          <cell r="F110">
            <v>2584.8449000000001</v>
          </cell>
          <cell r="G110">
            <v>1435.77459</v>
          </cell>
          <cell r="H110">
            <v>8056.2935799999996</v>
          </cell>
          <cell r="I110">
            <v>7118.4087600000003</v>
          </cell>
          <cell r="J110">
            <v>5682.6341700000003</v>
          </cell>
          <cell r="K110">
            <v>0</v>
          </cell>
          <cell r="L110">
            <v>0</v>
          </cell>
          <cell r="M110">
            <v>442.49113</v>
          </cell>
          <cell r="N110">
            <v>-958.06989999999996</v>
          </cell>
        </row>
        <row r="111">
          <cell r="B111">
            <v>6</v>
          </cell>
          <cell r="C111" t="str">
            <v>ЖИТОМИРСЬКА ОБЛАСТЬ</v>
          </cell>
          <cell r="D111">
            <v>5418342</v>
          </cell>
          <cell r="E111" t="str">
            <v>ТОВАРИСТВО З ОБМЕЖЕНОЮ ВIДПОВIДАЛЬНIСТЮ "БЕРДИЧIВСЬКИЙ ПИВОВАРНИЙ ЗАВОД"</v>
          </cell>
          <cell r="F111">
            <v>5264.8615900000004</v>
          </cell>
          <cell r="G111">
            <v>5243.0476600000002</v>
          </cell>
          <cell r="H111">
            <v>5557.9450399999996</v>
          </cell>
          <cell r="I111">
            <v>5879.6632</v>
          </cell>
          <cell r="J111">
            <v>636.61554000000001</v>
          </cell>
          <cell r="K111">
            <v>0</v>
          </cell>
          <cell r="L111">
            <v>0</v>
          </cell>
          <cell r="M111">
            <v>489.99549000000002</v>
          </cell>
          <cell r="N111">
            <v>321.32916</v>
          </cell>
        </row>
        <row r="112">
          <cell r="B112">
            <v>6</v>
          </cell>
          <cell r="C112" t="str">
            <v>ЖИТОМИРСЬКА ОБЛАСТЬ</v>
          </cell>
          <cell r="D112">
            <v>32085195</v>
          </cell>
          <cell r="E112" t="str">
            <v>ДОЧIРНЄ ПIДПРИЄМСТВО "РИТМ" ТОВАРИСТВА З ОБМЕЖЕНОЮ ВIДПОВIДАЛЬНIСТЮ "РОСТ"</v>
          </cell>
          <cell r="F112">
            <v>2917.0571</v>
          </cell>
          <cell r="G112">
            <v>2676.6192799999999</v>
          </cell>
          <cell r="H112">
            <v>5291.4608200000002</v>
          </cell>
          <cell r="I112">
            <v>5338.4417899999999</v>
          </cell>
          <cell r="J112">
            <v>2661.82251</v>
          </cell>
          <cell r="K112">
            <v>0</v>
          </cell>
          <cell r="L112">
            <v>0</v>
          </cell>
          <cell r="M112">
            <v>50.471789999999999</v>
          </cell>
          <cell r="N112">
            <v>44.515360000000001</v>
          </cell>
        </row>
        <row r="113">
          <cell r="B113">
            <v>6</v>
          </cell>
          <cell r="C113" t="str">
            <v>ЖИТОМИРСЬКА ОБЛАСТЬ</v>
          </cell>
          <cell r="D113">
            <v>382071</v>
          </cell>
          <cell r="E113" t="str">
            <v>ЗАКРИТЕ АКЦIОНЕРНЕ ТОВАРИСТВО "ЖИТОМИРСЬКI ЛАСОЩI"</v>
          </cell>
          <cell r="F113">
            <v>4622.9671600000001</v>
          </cell>
          <cell r="G113">
            <v>6091.7245000000003</v>
          </cell>
          <cell r="H113">
            <v>9145.3117299999994</v>
          </cell>
          <cell r="I113">
            <v>5256.7943100000002</v>
          </cell>
          <cell r="J113">
            <v>-834.93019000000004</v>
          </cell>
          <cell r="K113">
            <v>0</v>
          </cell>
          <cell r="L113">
            <v>0</v>
          </cell>
          <cell r="M113">
            <v>27.902090000000001</v>
          </cell>
          <cell r="N113">
            <v>-3888.5174000000002</v>
          </cell>
        </row>
        <row r="114">
          <cell r="B114">
            <v>6</v>
          </cell>
          <cell r="C114" t="str">
            <v>ЖИТОМИРСЬКА ОБЛАСТЬ</v>
          </cell>
          <cell r="D114">
            <v>30741096</v>
          </cell>
          <cell r="E114" t="str">
            <v>"БЕРДИЧIВСЬКА СОЛОДОВА КОМПАНIЯ"</v>
          </cell>
          <cell r="F114">
            <v>3890.1813099999999</v>
          </cell>
          <cell r="G114">
            <v>3610.3057600000002</v>
          </cell>
          <cell r="H114">
            <v>4908.3676599999999</v>
          </cell>
          <cell r="I114">
            <v>4865.2025100000001</v>
          </cell>
          <cell r="J114">
            <v>1254.8967500000001</v>
          </cell>
          <cell r="K114">
            <v>0</v>
          </cell>
          <cell r="L114">
            <v>0</v>
          </cell>
          <cell r="M114">
            <v>113.57653000000001</v>
          </cell>
          <cell r="N114">
            <v>-43.208300000000001</v>
          </cell>
        </row>
        <row r="115">
          <cell r="B115">
            <v>6</v>
          </cell>
          <cell r="C115" t="str">
            <v>ЖИТОМИРСЬКА ОБЛАСТЬ</v>
          </cell>
          <cell r="D115">
            <v>307230</v>
          </cell>
          <cell r="E115" t="str">
            <v>АКЦIОНЕРНЕ ТОВАРИСТВО ЗАКРИТОГО ТИПУ "УКРАЇНА"</v>
          </cell>
          <cell r="F115">
            <v>3060.3206599999999</v>
          </cell>
          <cell r="G115">
            <v>3041.8872099999999</v>
          </cell>
          <cell r="H115">
            <v>4769.3899000000001</v>
          </cell>
          <cell r="I115">
            <v>4845.5103200000003</v>
          </cell>
          <cell r="J115">
            <v>1803.62311</v>
          </cell>
          <cell r="K115">
            <v>0</v>
          </cell>
          <cell r="L115">
            <v>0</v>
          </cell>
          <cell r="M115">
            <v>75.161739999999995</v>
          </cell>
          <cell r="N115">
            <v>73.746719999999996</v>
          </cell>
        </row>
        <row r="116">
          <cell r="B116">
            <v>6</v>
          </cell>
          <cell r="C116" t="str">
            <v>ЖИТОМИРСЬКА ОБЛАСТЬ</v>
          </cell>
          <cell r="D116">
            <v>30853412</v>
          </cell>
          <cell r="E116" t="str">
            <v>ТОВАРИСТВО З ОБМЕЖЕНОЮ ВIДПОВIДАЛЬНIСТЮ "СПIЛЬНЕ УКРАЇНСЬКО-НIМЕЦЬКЕ ПIДПРИЄМСТВО "АТЕМ-ФРАНК"</v>
          </cell>
          <cell r="F116">
            <v>2570.20444</v>
          </cell>
          <cell r="G116">
            <v>2470.75</v>
          </cell>
          <cell r="H116">
            <v>4765.10034</v>
          </cell>
          <cell r="I116">
            <v>4833.4997800000001</v>
          </cell>
          <cell r="J116">
            <v>2362.7497800000001</v>
          </cell>
          <cell r="K116">
            <v>0</v>
          </cell>
          <cell r="L116">
            <v>0</v>
          </cell>
          <cell r="M116">
            <v>75.369709999999998</v>
          </cell>
          <cell r="N116">
            <v>68.388840000000002</v>
          </cell>
        </row>
        <row r="117">
          <cell r="B117">
            <v>6</v>
          </cell>
          <cell r="C117" t="str">
            <v>ЖИТОМИРСЬКА ОБЛАСТЬ</v>
          </cell>
          <cell r="D117">
            <v>3563198</v>
          </cell>
          <cell r="E117" t="str">
            <v>ВIДКРИТЕ АКЦIОНЕРНЕ ТОВАРИСТВО "АГРОТЕПЛОМАШ"</v>
          </cell>
          <cell r="F117">
            <v>3305.53152</v>
          </cell>
          <cell r="G117">
            <v>3375.67326</v>
          </cell>
          <cell r="H117">
            <v>4233.2470000000003</v>
          </cell>
          <cell r="I117">
            <v>4375.3469500000001</v>
          </cell>
          <cell r="J117">
            <v>999.67368999999997</v>
          </cell>
          <cell r="K117">
            <v>0</v>
          </cell>
          <cell r="L117">
            <v>0</v>
          </cell>
          <cell r="M117">
            <v>226.40090000000001</v>
          </cell>
          <cell r="N117">
            <v>142.09893</v>
          </cell>
        </row>
        <row r="118">
          <cell r="B118">
            <v>6</v>
          </cell>
          <cell r="C118" t="str">
            <v>ЖИТОМИРСЬКА ОБЛАСТЬ</v>
          </cell>
          <cell r="D118">
            <v>13560309</v>
          </cell>
          <cell r="E118" t="str">
            <v>ТОВАРИСТВО З ОБМЕЖЕНОЮ ВIДПОВIДАЛЬНIСТЮ "ЕКТА-ПРОМ"</v>
          </cell>
          <cell r="F118">
            <v>1313.5727899999999</v>
          </cell>
          <cell r="G118">
            <v>1557.9141299999999</v>
          </cell>
          <cell r="H118">
            <v>3855.6453999999999</v>
          </cell>
          <cell r="I118">
            <v>4090.1383000000001</v>
          </cell>
          <cell r="J118">
            <v>2532.22417</v>
          </cell>
          <cell r="K118">
            <v>0</v>
          </cell>
          <cell r="L118">
            <v>0</v>
          </cell>
          <cell r="M118">
            <v>486.29313999999999</v>
          </cell>
          <cell r="N118">
            <v>234.49288999999999</v>
          </cell>
        </row>
        <row r="119">
          <cell r="B119">
            <v>6</v>
          </cell>
          <cell r="C119" t="str">
            <v>ЖИТОМИРСЬКА ОБЛАСТЬ</v>
          </cell>
          <cell r="D119">
            <v>5478806</v>
          </cell>
          <cell r="E119" t="str">
            <v>ЖИТОМИРСЬКЕ ОРЕНДНЕ ПIДПРИЄМСТВО ТЕПЛОВИХ МЕРЕЖ "ЖИТОМИРТЕПЛОКОМУНЕНЕРГО"</v>
          </cell>
          <cell r="F119">
            <v>2453.9153200000001</v>
          </cell>
          <cell r="G119">
            <v>2979.5092800000002</v>
          </cell>
          <cell r="H119">
            <v>3645.24658</v>
          </cell>
          <cell r="I119">
            <v>3901.8193099999999</v>
          </cell>
          <cell r="J119">
            <v>922.31002999999998</v>
          </cell>
          <cell r="K119">
            <v>0</v>
          </cell>
          <cell r="L119">
            <v>0</v>
          </cell>
          <cell r="M119">
            <v>448.72564999999997</v>
          </cell>
          <cell r="N119">
            <v>99.271090000000001</v>
          </cell>
        </row>
        <row r="120">
          <cell r="B120">
            <v>6</v>
          </cell>
          <cell r="C120" t="str">
            <v>ЖИТОМИРСЬКА ОБЛАСТЬ</v>
          </cell>
          <cell r="D120">
            <v>1374567</v>
          </cell>
          <cell r="E120" t="str">
            <v>ВIДКРИТЕ АКЦIОНЕРНЕ ТОВАРИСТВО "КОРОСТЕНСЬКИЙ ЩЕБЗАВОД"</v>
          </cell>
          <cell r="F120">
            <v>3319.3069799999998</v>
          </cell>
          <cell r="G120">
            <v>3326.7915899999998</v>
          </cell>
          <cell r="H120">
            <v>3614.8610899999999</v>
          </cell>
          <cell r="I120">
            <v>3635.9177399999999</v>
          </cell>
          <cell r="J120">
            <v>309.12615</v>
          </cell>
          <cell r="K120">
            <v>0</v>
          </cell>
          <cell r="L120">
            <v>0</v>
          </cell>
          <cell r="M120">
            <v>38.291519999999998</v>
          </cell>
          <cell r="N120">
            <v>21.056650000000001</v>
          </cell>
        </row>
        <row r="121">
          <cell r="B121">
            <v>6</v>
          </cell>
          <cell r="C121" t="str">
            <v>ЖИТОМИРСЬКА ОБЛАСТЬ</v>
          </cell>
          <cell r="D121">
            <v>31106292</v>
          </cell>
          <cell r="E121" t="str">
            <v>ТОВАРИСТВО З ОБМЕЖЕНОЮ ВIДПОВIДАЛЬНIСТЮ ФАБРИКА "КЛАСУМ"</v>
          </cell>
          <cell r="F121">
            <v>3145.0802199999998</v>
          </cell>
          <cell r="G121">
            <v>3136.3273899999999</v>
          </cell>
          <cell r="H121">
            <v>3290.5839599999999</v>
          </cell>
          <cell r="I121">
            <v>3546.0282999999999</v>
          </cell>
          <cell r="J121">
            <v>409.70091000000002</v>
          </cell>
          <cell r="K121">
            <v>0</v>
          </cell>
          <cell r="L121">
            <v>0</v>
          </cell>
          <cell r="M121">
            <v>235.44359</v>
          </cell>
          <cell r="N121">
            <v>229.51485</v>
          </cell>
        </row>
        <row r="122">
          <cell r="B122">
            <v>7</v>
          </cell>
          <cell r="C122" t="str">
            <v>ЗАКАРПАТСЬКА ОБЛАСТЬ</v>
          </cell>
          <cell r="D122">
            <v>30913130</v>
          </cell>
          <cell r="E122" t="str">
            <v>ЗАКРИТЕ АКЦIОНЕРНЕ ТОВАРИСТВО "ЄВРОКАР"</v>
          </cell>
          <cell r="F122">
            <v>80251.653399999996</v>
          </cell>
          <cell r="G122">
            <v>82056.463699999993</v>
          </cell>
          <cell r="H122">
            <v>115519.40399999999</v>
          </cell>
          <cell r="I122">
            <v>117779.482</v>
          </cell>
          <cell r="J122">
            <v>35723.018499999998</v>
          </cell>
          <cell r="K122">
            <v>7.1190000000000003E-2</v>
          </cell>
          <cell r="L122">
            <v>7.1190000000000003E-2</v>
          </cell>
          <cell r="M122">
            <v>4634.2731599999997</v>
          </cell>
          <cell r="N122">
            <v>2259.89768</v>
          </cell>
        </row>
        <row r="123">
          <cell r="B123">
            <v>7</v>
          </cell>
          <cell r="C123" t="str">
            <v>ЗАКАРПАТСЬКА ОБЛАСТЬ</v>
          </cell>
          <cell r="D123">
            <v>131529</v>
          </cell>
          <cell r="E123" t="str">
            <v>ВIДКРИТЕ АКЦIОНЕРНЕ ТОВАРИСТВО "ЕНЕРГОПОСТАЧАЛЬНА КОМПАНIЯ "ЗАКАРПАТТЯОБЛЕНЕРГО"</v>
          </cell>
          <cell r="F123">
            <v>12613.557000000001</v>
          </cell>
          <cell r="G123">
            <v>11590.575199999999</v>
          </cell>
          <cell r="H123">
            <v>17319.042099999999</v>
          </cell>
          <cell r="I123">
            <v>22527.7372</v>
          </cell>
          <cell r="J123">
            <v>10937.162</v>
          </cell>
          <cell r="K123">
            <v>0</v>
          </cell>
          <cell r="L123">
            <v>-1616.1588999999999</v>
          </cell>
          <cell r="M123">
            <v>3408.12401</v>
          </cell>
          <cell r="N123">
            <v>3406.5955600000002</v>
          </cell>
        </row>
        <row r="124">
          <cell r="B124">
            <v>7</v>
          </cell>
          <cell r="C124" t="str">
            <v>ЗАКАРПАТСЬКА ОБЛАСТЬ</v>
          </cell>
          <cell r="D124">
            <v>412122</v>
          </cell>
          <cell r="E124" t="str">
            <v>ОРЕНДНЕ ПIДПРИЄМСТВО "УЖГОРОДСЬКИЙ КОНЬЯЧНИЙ ЗАВОД"</v>
          </cell>
          <cell r="F124">
            <v>18942.440900000001</v>
          </cell>
          <cell r="G124">
            <v>22701.845000000001</v>
          </cell>
          <cell r="H124">
            <v>22466.2228</v>
          </cell>
          <cell r="I124">
            <v>21154.309600000001</v>
          </cell>
          <cell r="J124">
            <v>-1547.5354</v>
          </cell>
          <cell r="K124">
            <v>0</v>
          </cell>
          <cell r="L124">
            <v>0</v>
          </cell>
          <cell r="M124">
            <v>1582.9793199999999</v>
          </cell>
          <cell r="N124">
            <v>-2231.9151000000002</v>
          </cell>
        </row>
        <row r="125">
          <cell r="B125">
            <v>7</v>
          </cell>
          <cell r="C125" t="str">
            <v>ЗАКАРПАТСЬКА ОБЛАСТЬ</v>
          </cell>
          <cell r="D125">
            <v>31179046</v>
          </cell>
          <cell r="E125" t="str">
            <v>ДОЧIРНЄ ПIДПРИЄМСТВО "ЗАКАРПАТСЬКИЙ ОБЛАВТОДОР" ВIДКРИТОГО АКЦIОНЕРНОГО ТОВАРИСТВА "ДЕРЖАВНА АКЦIОНЕРНА КОМПАНIЯ "АВТОМОБIЛЬНI ДОРОГИ УКРАЇНИ"</v>
          </cell>
          <cell r="F125">
            <v>5176.6349200000004</v>
          </cell>
          <cell r="G125">
            <v>5474.13141</v>
          </cell>
          <cell r="H125">
            <v>6670.7641100000001</v>
          </cell>
          <cell r="I125">
            <v>7843.7139200000001</v>
          </cell>
          <cell r="J125">
            <v>2369.5825100000002</v>
          </cell>
          <cell r="K125">
            <v>0</v>
          </cell>
          <cell r="L125">
            <v>0</v>
          </cell>
          <cell r="M125">
            <v>1187.53061</v>
          </cell>
          <cell r="N125">
            <v>1172.94811</v>
          </cell>
        </row>
        <row r="126">
          <cell r="B126">
            <v>7</v>
          </cell>
          <cell r="C126" t="str">
            <v>ЗАКАРПАТСЬКА ОБЛАСТЬ</v>
          </cell>
          <cell r="D126">
            <v>22091380</v>
          </cell>
          <cell r="E126" t="str">
            <v>СПIЛЬНЕ УКРАЄНСЬКО-ГIБРАЛТАРСЬКЕ ПIДПРИЄМСТВО"КОТНАР" У ФОРМI АКЦIОНЕРНОГО ТОВАРИСТВА ЗАКРИТОГО ТИПУ</v>
          </cell>
          <cell r="F126">
            <v>6494.6449499999999</v>
          </cell>
          <cell r="G126">
            <v>7680.5460599999997</v>
          </cell>
          <cell r="H126">
            <v>6079.4257200000002</v>
          </cell>
          <cell r="I126">
            <v>6740.1721100000004</v>
          </cell>
          <cell r="J126">
            <v>-940.37395000000004</v>
          </cell>
          <cell r="K126">
            <v>0</v>
          </cell>
          <cell r="L126">
            <v>0</v>
          </cell>
          <cell r="M126">
            <v>997.31674999999996</v>
          </cell>
          <cell r="N126">
            <v>997.31674999999996</v>
          </cell>
        </row>
        <row r="127">
          <cell r="B127">
            <v>7</v>
          </cell>
          <cell r="C127" t="str">
            <v>ЗАКАРПАТСЬКА ОБЛАСТЬ</v>
          </cell>
          <cell r="D127">
            <v>22079373</v>
          </cell>
          <cell r="E127" t="str">
            <v>СПIЛЬНЕ УКРАЄНСЬКО-АМЕРИКАНСЬКО-РОСIЙСЬКЕ ПIДПРИЄМСТВО У ФОРМI ТОВАРИСТВА З ОБМЕЖЕНОЮ ВIДПОВIДАЛЬНIСТЮ "АЙСБЕРГ"</v>
          </cell>
          <cell r="F127">
            <v>4877.9365600000001</v>
          </cell>
          <cell r="G127">
            <v>5646.1070399999999</v>
          </cell>
          <cell r="H127">
            <v>5516.4258499999996</v>
          </cell>
          <cell r="I127">
            <v>5916.0513199999996</v>
          </cell>
          <cell r="J127">
            <v>269.94427999999999</v>
          </cell>
          <cell r="K127">
            <v>0</v>
          </cell>
          <cell r="L127">
            <v>0</v>
          </cell>
          <cell r="M127">
            <v>635.20038</v>
          </cell>
          <cell r="N127">
            <v>635.20038</v>
          </cell>
        </row>
        <row r="128">
          <cell r="B128">
            <v>7</v>
          </cell>
          <cell r="C128" t="str">
            <v>ЗАКАРПАТСЬКА ОБЛАСТЬ</v>
          </cell>
          <cell r="D128">
            <v>22111964</v>
          </cell>
          <cell r="E128" t="str">
            <v>ЗАКАРПАТСЬКА ФIЛIЯ ЗАКРИТОГО АКЦIОНЕРНОГО ТОВАРИСТВА "УКРАЇНСЬКИЙ МОБIЛЬНИЙ ЗВ'ЯЗОК"</v>
          </cell>
          <cell r="F128">
            <v>4103.87</v>
          </cell>
          <cell r="G128">
            <v>4103.87</v>
          </cell>
          <cell r="H128">
            <v>4254.2179999999998</v>
          </cell>
          <cell r="I128">
            <v>4254.2179999999998</v>
          </cell>
          <cell r="J128">
            <v>150.34800000000001</v>
          </cell>
          <cell r="K128">
            <v>0</v>
          </cell>
          <cell r="L128">
            <v>0</v>
          </cell>
          <cell r="M128">
            <v>5.994E-2</v>
          </cell>
          <cell r="N128">
            <v>0</v>
          </cell>
        </row>
        <row r="129">
          <cell r="B129">
            <v>7</v>
          </cell>
          <cell r="C129" t="str">
            <v>ЗАКАРПАТСЬКА ОБЛАСТЬ</v>
          </cell>
          <cell r="D129">
            <v>2649977</v>
          </cell>
          <cell r="E129" t="str">
            <v>ДОЧIРНЄ ПIДПРИЄМСТВО САНАТОРIЙ "СОНЯЧНЕ ЗАКАРПАТТЯ" ЗАТ ЛIКУВАЛЬНО-ОЗДОРОВЧИХ ЗАКЛАДIВ ПРОФ "УКРПРОФОЗДОРОВНИЦЯ</v>
          </cell>
          <cell r="F129">
            <v>2993.4677999999999</v>
          </cell>
          <cell r="G129">
            <v>2998.78431</v>
          </cell>
          <cell r="H129">
            <v>3757.4848099999999</v>
          </cell>
          <cell r="I129">
            <v>3968.8976699999998</v>
          </cell>
          <cell r="J129">
            <v>970.11335999999994</v>
          </cell>
          <cell r="K129">
            <v>0</v>
          </cell>
          <cell r="L129">
            <v>-8.9169999999999999E-2</v>
          </cell>
          <cell r="M129">
            <v>225.95307</v>
          </cell>
          <cell r="N129">
            <v>211.32301000000001</v>
          </cell>
        </row>
        <row r="130">
          <cell r="B130">
            <v>7</v>
          </cell>
          <cell r="C130" t="str">
            <v>ЗАКАРПАТСЬКА ОБЛАСТЬ</v>
          </cell>
          <cell r="D130">
            <v>5528259</v>
          </cell>
          <cell r="E130" t="str">
            <v>ВIДКРИТЕ АКЦIОНЕРНЕ ТОВАРИСТВО "ПЛОДООВОЧ"</v>
          </cell>
          <cell r="F130">
            <v>863.35383999999999</v>
          </cell>
          <cell r="G130">
            <v>741.55488000000003</v>
          </cell>
          <cell r="H130">
            <v>2302.76962</v>
          </cell>
          <cell r="I130">
            <v>3541.8868699999998</v>
          </cell>
          <cell r="J130">
            <v>2800.3319900000001</v>
          </cell>
          <cell r="K130">
            <v>0</v>
          </cell>
          <cell r="L130">
            <v>0</v>
          </cell>
          <cell r="M130">
            <v>751.02468999999996</v>
          </cell>
          <cell r="N130">
            <v>738.39215999999999</v>
          </cell>
        </row>
        <row r="131">
          <cell r="B131">
            <v>7</v>
          </cell>
          <cell r="C131" t="str">
            <v>ЗАКАРПАТСЬКА ОБЛАСТЬ</v>
          </cell>
          <cell r="D131">
            <v>20455240</v>
          </cell>
          <cell r="E131" t="str">
            <v>ПРИВАТНЕ ПIДПРИЄМСТВО "КАРНIКА"</v>
          </cell>
          <cell r="F131">
            <v>2392.0141699999999</v>
          </cell>
          <cell r="G131">
            <v>2352.6611699999999</v>
          </cell>
          <cell r="H131">
            <v>2906.2477899999999</v>
          </cell>
          <cell r="I131">
            <v>3363.0677900000001</v>
          </cell>
          <cell r="J131">
            <v>1010.40662</v>
          </cell>
          <cell r="K131">
            <v>0</v>
          </cell>
          <cell r="L131">
            <v>0</v>
          </cell>
          <cell r="M131">
            <v>456.82215000000002</v>
          </cell>
          <cell r="N131">
            <v>456.82</v>
          </cell>
        </row>
        <row r="132">
          <cell r="B132">
            <v>7</v>
          </cell>
          <cell r="C132" t="str">
            <v>ЗАКАРПАТСЬКА ОБЛАСТЬ</v>
          </cell>
          <cell r="D132">
            <v>22083669</v>
          </cell>
          <cell r="E132" t="str">
            <v>ТОВАРИСТВО З ОБМЕЖЕНОЮ ВIДПОВIДАЛЬНIСТЮ "УНIВЕРСАЛ-М"</v>
          </cell>
          <cell r="F132">
            <v>2286.8150799999999</v>
          </cell>
          <cell r="G132">
            <v>2390.6939400000001</v>
          </cell>
          <cell r="H132">
            <v>2464.8906299999999</v>
          </cell>
          <cell r="I132">
            <v>2786.9076300000002</v>
          </cell>
          <cell r="J132">
            <v>396.21368999999999</v>
          </cell>
          <cell r="K132">
            <v>0</v>
          </cell>
          <cell r="L132">
            <v>0</v>
          </cell>
          <cell r="M132">
            <v>427.17406</v>
          </cell>
          <cell r="N132">
            <v>322.017</v>
          </cell>
        </row>
        <row r="133">
          <cell r="B133">
            <v>7</v>
          </cell>
          <cell r="C133" t="str">
            <v>ЗАКАРПАТСЬКА ОБЛАСТЬ</v>
          </cell>
          <cell r="D133">
            <v>1037092</v>
          </cell>
          <cell r="E133" t="str">
            <v>ВIДКРИТЕ АКЦIОНЕРНЕ ТОВАРИСТВО "ВИНОГРАДIВСЬКА ПЕРЕСУВНА МЕХАНIЗОВАНА КОЛОНА №78"</v>
          </cell>
          <cell r="F133">
            <v>2018.9525699999999</v>
          </cell>
          <cell r="G133">
            <v>2191.8226199999999</v>
          </cell>
          <cell r="H133">
            <v>2427.1972599999999</v>
          </cell>
          <cell r="I133">
            <v>2686.0823</v>
          </cell>
          <cell r="J133">
            <v>494.25968</v>
          </cell>
          <cell r="K133">
            <v>0</v>
          </cell>
          <cell r="L133">
            <v>0</v>
          </cell>
          <cell r="M133">
            <v>434.05826999999999</v>
          </cell>
          <cell r="N133">
            <v>258.88467000000003</v>
          </cell>
        </row>
        <row r="134">
          <cell r="B134">
            <v>7</v>
          </cell>
          <cell r="C134" t="str">
            <v>ЗАКАРПАТСЬКА ОБЛАСТЬ</v>
          </cell>
          <cell r="D134">
            <v>30104493</v>
          </cell>
          <cell r="E134" t="str">
            <v>ТОВАРИСТВО З ОБМЕЖЕНОЮ ВIДПОВIДАЛЬНIСТЮ "ЗАВОД "КОНВЕКТОР"</v>
          </cell>
          <cell r="F134">
            <v>2052.7278099999999</v>
          </cell>
          <cell r="G134">
            <v>2052.7271000000001</v>
          </cell>
          <cell r="H134">
            <v>2307.6967</v>
          </cell>
          <cell r="I134">
            <v>2578.2147</v>
          </cell>
          <cell r="J134">
            <v>525.48760000000004</v>
          </cell>
          <cell r="K134">
            <v>0</v>
          </cell>
          <cell r="L134">
            <v>0</v>
          </cell>
          <cell r="M134">
            <v>270.51870000000002</v>
          </cell>
          <cell r="N134">
            <v>270.51799999999997</v>
          </cell>
        </row>
        <row r="135">
          <cell r="B135">
            <v>7</v>
          </cell>
          <cell r="C135" t="str">
            <v>ЗАКАРПАТСЬКА ОБЛАСТЬ</v>
          </cell>
          <cell r="D135">
            <v>371512</v>
          </cell>
          <cell r="E135" t="str">
            <v>ВIДКРИТЕ АКЦIОНЕРНЕ ТОВАРИСТВО "СВАЛЯВСЬКI МIНЕРАЛЬНI ВОДИ"</v>
          </cell>
          <cell r="F135">
            <v>1709.52037</v>
          </cell>
          <cell r="G135">
            <v>1677.2774899999999</v>
          </cell>
          <cell r="H135">
            <v>2230.28863</v>
          </cell>
          <cell r="I135">
            <v>2429.66374</v>
          </cell>
          <cell r="J135">
            <v>752.38625000000002</v>
          </cell>
          <cell r="K135">
            <v>0</v>
          </cell>
          <cell r="L135">
            <v>0</v>
          </cell>
          <cell r="M135">
            <v>204.88930999999999</v>
          </cell>
          <cell r="N135">
            <v>199.37499</v>
          </cell>
        </row>
        <row r="136">
          <cell r="B136">
            <v>7</v>
          </cell>
          <cell r="C136" t="str">
            <v>ЗАКАРПАТСЬКА ОБЛАСТЬ</v>
          </cell>
          <cell r="D136">
            <v>453256</v>
          </cell>
          <cell r="E136" t="str">
            <v>ВIДКРИТЕ АКЦIОНЕРНЕ ТОВАРИСТВО "УЖГОРОДМОЛОКО"</v>
          </cell>
          <cell r="F136">
            <v>4.4103599999999998</v>
          </cell>
          <cell r="G136">
            <v>5.8125600000000004</v>
          </cell>
          <cell r="H136">
            <v>2361.2469299999998</v>
          </cell>
          <cell r="I136">
            <v>2397.1907900000001</v>
          </cell>
          <cell r="J136">
            <v>2391.3782299999998</v>
          </cell>
          <cell r="K136">
            <v>0</v>
          </cell>
          <cell r="L136">
            <v>0</v>
          </cell>
          <cell r="M136">
            <v>29.487860000000001</v>
          </cell>
          <cell r="N136">
            <v>28.556339999999999</v>
          </cell>
        </row>
        <row r="137">
          <cell r="B137">
            <v>7</v>
          </cell>
          <cell r="C137" t="str">
            <v>ЗАКАРПАТСЬКА ОБЛАСТЬ</v>
          </cell>
          <cell r="D137">
            <v>22073637</v>
          </cell>
          <cell r="E137" t="str">
            <v>УКРАЄНСЬКО-АВСТРIЙСЬКЕ ПIДПРИЄМСТВО З IНОЗЕМНИМИ IНВЕСТИЦIЯМИ У ФОРМI ТОВАРИСТВА З ОБМЕЖЕНОЮ ВIДПОВIДАЛЬНIСТЮ " ФIШЕР-МУКАЧЕВО"</v>
          </cell>
          <cell r="F137">
            <v>-1691.9463000000001</v>
          </cell>
          <cell r="G137">
            <v>-5631.9578000000001</v>
          </cell>
          <cell r="H137">
            <v>-1323.1686</v>
          </cell>
          <cell r="I137">
            <v>2256.65697</v>
          </cell>
          <cell r="J137">
            <v>7888.61481</v>
          </cell>
          <cell r="K137">
            <v>0</v>
          </cell>
          <cell r="L137">
            <v>0</v>
          </cell>
          <cell r="M137">
            <v>4579.5254999999997</v>
          </cell>
          <cell r="N137">
            <v>3627.8957399999999</v>
          </cell>
        </row>
        <row r="138">
          <cell r="B138">
            <v>7</v>
          </cell>
          <cell r="C138" t="str">
            <v>ЗАКАРПАТСЬКА ОБЛАСТЬ</v>
          </cell>
          <cell r="D138">
            <v>31326993</v>
          </cell>
          <cell r="E138" t="str">
            <v>ТОВАРИСТВО З ОБМЕЖЕНОЮ ВIДПОВIДАЛЬНIСТЮ " ЗАКАРПАТСЬКА ПРОДОВОЛЬЧА ГРУПА "</v>
          </cell>
          <cell r="F138">
            <v>1771.7058199999999</v>
          </cell>
          <cell r="G138">
            <v>1881.2070200000001</v>
          </cell>
          <cell r="H138">
            <v>1764.3357900000001</v>
          </cell>
          <cell r="I138">
            <v>2208.8147899999999</v>
          </cell>
          <cell r="J138">
            <v>327.60777000000002</v>
          </cell>
          <cell r="K138">
            <v>0</v>
          </cell>
          <cell r="L138">
            <v>0</v>
          </cell>
          <cell r="M138">
            <v>128.20571000000001</v>
          </cell>
          <cell r="N138">
            <v>66.484700000000004</v>
          </cell>
        </row>
        <row r="139">
          <cell r="B139">
            <v>7</v>
          </cell>
          <cell r="C139" t="str">
            <v>ЗАКАРПАТСЬКА ОБЛАСТЬ</v>
          </cell>
          <cell r="D139">
            <v>26530474</v>
          </cell>
          <cell r="E139" t="str">
            <v>ФIЛIЯ АКЦIОНЕРНОГО КОМЕРЦIЙНОГО БАНКУ "РАЙФФАЙЗЕНБАНК УКРАЇНА" В М.УЖГОРОДI</v>
          </cell>
          <cell r="F139">
            <v>225.34377000000001</v>
          </cell>
          <cell r="G139">
            <v>225.34616</v>
          </cell>
          <cell r="H139">
            <v>1989.6287</v>
          </cell>
          <cell r="I139">
            <v>1989.62643</v>
          </cell>
          <cell r="J139">
            <v>1764.28027</v>
          </cell>
          <cell r="K139">
            <v>0</v>
          </cell>
          <cell r="L139">
            <v>0</v>
          </cell>
          <cell r="M139">
            <v>1.2E-4</v>
          </cell>
          <cell r="N139">
            <v>-2.2699999999999999E-3</v>
          </cell>
        </row>
        <row r="140">
          <cell r="B140">
            <v>7</v>
          </cell>
          <cell r="C140" t="str">
            <v>ЗАКАРПАТСЬКА ОБЛАСТЬ</v>
          </cell>
          <cell r="D140">
            <v>8596883</v>
          </cell>
          <cell r="E140" t="str">
            <v>ВIДДIЛ ДЕРЖАВНОЇ СЛУЖБИ ОХОРОНИ ПРИ УМВС УКРАЇНИ В ЗАКАРПАТСЬКIЙ ОБЛАСТI</v>
          </cell>
          <cell r="F140">
            <v>1771.9856400000001</v>
          </cell>
          <cell r="G140">
            <v>1771.9856400000001</v>
          </cell>
          <cell r="H140">
            <v>1811.55171</v>
          </cell>
          <cell r="I140">
            <v>1977.3542</v>
          </cell>
          <cell r="J140">
            <v>205.36856</v>
          </cell>
          <cell r="K140">
            <v>0</v>
          </cell>
          <cell r="L140">
            <v>0</v>
          </cell>
          <cell r="M140">
            <v>171.24091999999999</v>
          </cell>
          <cell r="N140">
            <v>165.80249000000001</v>
          </cell>
        </row>
        <row r="141">
          <cell r="B141">
            <v>7</v>
          </cell>
          <cell r="C141" t="str">
            <v>ЗАКАРПАТСЬКА ОБЛАСТЬ</v>
          </cell>
          <cell r="D141">
            <v>30953330</v>
          </cell>
          <cell r="E141" t="str">
            <v>ТОВАРИСТВО З ОБМЕЖЕНОЮ ВIДПОВIДАЛЬНIСТЮ "НIДАН+"</v>
          </cell>
          <cell r="F141">
            <v>-299.54286000000002</v>
          </cell>
          <cell r="G141">
            <v>-401.72421000000003</v>
          </cell>
          <cell r="H141">
            <v>2023.2936500000001</v>
          </cell>
          <cell r="I141">
            <v>1974.1316999999999</v>
          </cell>
          <cell r="J141">
            <v>2375.8559100000002</v>
          </cell>
          <cell r="K141">
            <v>0</v>
          </cell>
          <cell r="L141">
            <v>0</v>
          </cell>
          <cell r="M141">
            <v>504.97761000000003</v>
          </cell>
          <cell r="N141">
            <v>504.97761000000003</v>
          </cell>
        </row>
        <row r="142">
          <cell r="B142">
            <v>8</v>
          </cell>
          <cell r="C142" t="str">
            <v>ЗАПОРIЗЬКА ОБЛАСТЬ</v>
          </cell>
          <cell r="D142">
            <v>32096432</v>
          </cell>
          <cell r="E142" t="str">
            <v>ДОЧIРНЄ ПIДПРИЄМСТВО "IМIДЖ ХОЛДИНГ" АКЦIОНЕРНОЄ КОМПАНIЄ "IМIДЖ ХОЛДИНГ АПС"</v>
          </cell>
          <cell r="F142">
            <v>165024.84400000001</v>
          </cell>
          <cell r="G142">
            <v>260837.383</v>
          </cell>
          <cell r="H142">
            <v>437067.27100000001</v>
          </cell>
          <cell r="I142">
            <v>555397.696</v>
          </cell>
          <cell r="J142">
            <v>294560.31300000002</v>
          </cell>
          <cell r="K142">
            <v>0</v>
          </cell>
          <cell r="L142">
            <v>-2829.0702999999999</v>
          </cell>
          <cell r="M142">
            <v>230456.96799999999</v>
          </cell>
          <cell r="N142">
            <v>115040.817</v>
          </cell>
        </row>
        <row r="143">
          <cell r="B143">
            <v>8</v>
          </cell>
          <cell r="C143" t="str">
            <v>ЗАПОРIЗЬКА ОБЛАСТЬ</v>
          </cell>
          <cell r="D143">
            <v>25480917</v>
          </cell>
          <cell r="E143" t="str">
            <v>ЗАКРИТЕ АКЦIОНЕРНЕ ТОВАРИСТВО З IНОЗЕМНОЮ IНВЕСТИЦIЄЮ "ЗАПОРIЗЬКИЙ АВТОМОБIЛЕБУДIВНИЙ ЗАВОД"</v>
          </cell>
          <cell r="F143">
            <v>253165.266</v>
          </cell>
          <cell r="G143">
            <v>202285.82699999999</v>
          </cell>
          <cell r="H143">
            <v>296507.01500000001</v>
          </cell>
          <cell r="I143">
            <v>304788.78700000001</v>
          </cell>
          <cell r="J143">
            <v>102502.959</v>
          </cell>
          <cell r="K143">
            <v>0</v>
          </cell>
          <cell r="L143">
            <v>0</v>
          </cell>
          <cell r="M143">
            <v>8308.8997299999992</v>
          </cell>
          <cell r="N143">
            <v>8279.5994599999995</v>
          </cell>
        </row>
        <row r="144">
          <cell r="B144">
            <v>8</v>
          </cell>
          <cell r="C144" t="str">
            <v>ЗАПОРIЗЬКА ОБЛАСТЬ</v>
          </cell>
          <cell r="D144">
            <v>130872</v>
          </cell>
          <cell r="E144" t="str">
            <v>ВIДКРИТЕ АКЦIОНЕРНЕ ТОВАРИСТВО "ДНIПРОЕНЕРГО"</v>
          </cell>
          <cell r="F144">
            <v>266738.17300000001</v>
          </cell>
          <cell r="G144">
            <v>278682.679</v>
          </cell>
          <cell r="H144">
            <v>206539.859</v>
          </cell>
          <cell r="I144">
            <v>218911.859</v>
          </cell>
          <cell r="J144">
            <v>-59770.821000000004</v>
          </cell>
          <cell r="K144">
            <v>0</v>
          </cell>
          <cell r="L144">
            <v>-364.38900999999998</v>
          </cell>
          <cell r="M144">
            <v>8840.7079200000007</v>
          </cell>
          <cell r="N144">
            <v>8840.70759</v>
          </cell>
        </row>
        <row r="145">
          <cell r="B145">
            <v>8</v>
          </cell>
          <cell r="C145" t="str">
            <v>ЗАПОРIЗЬКА ОБЛАСТЬ</v>
          </cell>
          <cell r="D145">
            <v>194731</v>
          </cell>
          <cell r="E145" t="str">
            <v>КАЗЕННЕ ПIДПРИЄМСТВО "ЗАПОРIЗЬКИЙ ТИТАНО-МАГНIЄВИЙ КОМБIНАТ"</v>
          </cell>
          <cell r="F145">
            <v>80188.746199999994</v>
          </cell>
          <cell r="G145">
            <v>80658.745999999999</v>
          </cell>
          <cell r="H145">
            <v>162382.29999999999</v>
          </cell>
          <cell r="I145">
            <v>169828.81599999999</v>
          </cell>
          <cell r="J145">
            <v>89170.069699999993</v>
          </cell>
          <cell r="K145">
            <v>0</v>
          </cell>
          <cell r="L145">
            <v>0</v>
          </cell>
          <cell r="M145">
            <v>11648.773300000001</v>
          </cell>
          <cell r="N145">
            <v>7446.3915399999996</v>
          </cell>
        </row>
        <row r="146">
          <cell r="B146">
            <v>8</v>
          </cell>
          <cell r="C146" t="str">
            <v>ЗАПОРIЗЬКА ОБЛАСТЬ</v>
          </cell>
          <cell r="D146">
            <v>377511</v>
          </cell>
          <cell r="E146" t="str">
            <v>ВIДКРИТЕ АКЦIОНЕРНЕ ТОВАРИСТВО ПИВО-БЕЗАЛКОГОЛЬНИЙ КОМБIНАТ "СЛАВУТИЧ"</v>
          </cell>
          <cell r="F146">
            <v>129125.33500000001</v>
          </cell>
          <cell r="G146">
            <v>127688.924</v>
          </cell>
          <cell r="H146">
            <v>115528.97</v>
          </cell>
          <cell r="I146">
            <v>115853.065</v>
          </cell>
          <cell r="J146">
            <v>-11835.859</v>
          </cell>
          <cell r="K146">
            <v>0</v>
          </cell>
          <cell r="L146">
            <v>0</v>
          </cell>
          <cell r="M146">
            <v>507.86500999999998</v>
          </cell>
          <cell r="N146">
            <v>290.36590000000001</v>
          </cell>
        </row>
        <row r="147">
          <cell r="B147">
            <v>8</v>
          </cell>
          <cell r="C147" t="str">
            <v>ЗАПОРIЗЬКА ОБЛАСТЬ</v>
          </cell>
          <cell r="D147">
            <v>19355964</v>
          </cell>
          <cell r="E147" t="str">
            <v>ВIДОКРЕМЛЕНИЙ ПIДРОЗДIЛ "ЗАПОРIЗЬКА АТОМНА ЕЛЕКТРИЧНА СТАНЦIЯ " ДЕРЖАВНОГО ПIДПРИЄМСТВА "НАЦIОНАЛЬНА АТОМНА ЕНЕРГОГЕНЕРУЮЧА КОМПАНIЯ "ЕНЕРГОАТОМ"</v>
          </cell>
          <cell r="F147">
            <v>60179.949099999998</v>
          </cell>
          <cell r="G147">
            <v>97105.2261</v>
          </cell>
          <cell r="H147">
            <v>145847.58199999999</v>
          </cell>
          <cell r="I147">
            <v>102702.348</v>
          </cell>
          <cell r="J147">
            <v>5597.1218200000003</v>
          </cell>
          <cell r="K147">
            <v>0</v>
          </cell>
          <cell r="L147">
            <v>-17521.933000000001</v>
          </cell>
          <cell r="M147">
            <v>1401.1740500000001</v>
          </cell>
          <cell r="N147">
            <v>-60694.902000000002</v>
          </cell>
        </row>
        <row r="148">
          <cell r="B148">
            <v>8</v>
          </cell>
          <cell r="C148" t="str">
            <v>ЗАПОРIЗЬКА ОБЛАСТЬ</v>
          </cell>
          <cell r="D148">
            <v>191224</v>
          </cell>
          <cell r="E148" t="str">
            <v>ВIДКРИТЕ АКЦIОНЕРНЕ ТОВАРИСТВО "ЗАПОРОЖКОКС"</v>
          </cell>
          <cell r="F148">
            <v>95307.209499999997</v>
          </cell>
          <cell r="G148">
            <v>92529.313899999994</v>
          </cell>
          <cell r="H148">
            <v>71387.785699999993</v>
          </cell>
          <cell r="I148">
            <v>89338.612399999998</v>
          </cell>
          <cell r="J148">
            <v>-3190.7015999999999</v>
          </cell>
          <cell r="K148">
            <v>0</v>
          </cell>
          <cell r="L148">
            <v>-2859.2903999999999</v>
          </cell>
          <cell r="M148">
            <v>15206.828799999999</v>
          </cell>
          <cell r="N148">
            <v>15090.438</v>
          </cell>
        </row>
        <row r="149">
          <cell r="B149">
            <v>8</v>
          </cell>
          <cell r="C149" t="str">
            <v>ЗАПОРIЗЬКА ОБЛАСТЬ</v>
          </cell>
          <cell r="D149">
            <v>194122</v>
          </cell>
          <cell r="E149" t="str">
            <v>ВIДКРИТЕ АКЦIОНЕРНЕ ТОВАРИСТВО "ЗАПОРIЗЬКИЙ ВИРОБНИЧИЙ АЛЮМIНIЄВИЙ КОМБIНАТ"</v>
          </cell>
          <cell r="F149">
            <v>-472.38247000000001</v>
          </cell>
          <cell r="G149">
            <v>34120.271000000001</v>
          </cell>
          <cell r="H149">
            <v>9840.8368699999992</v>
          </cell>
          <cell r="I149">
            <v>42172.3462</v>
          </cell>
          <cell r="J149">
            <v>8052.0752700000003</v>
          </cell>
          <cell r="K149">
            <v>0</v>
          </cell>
          <cell r="L149">
            <v>0</v>
          </cell>
          <cell r="M149">
            <v>80963.746100000004</v>
          </cell>
          <cell r="N149">
            <v>32313.894700000001</v>
          </cell>
        </row>
        <row r="150">
          <cell r="B150">
            <v>8</v>
          </cell>
          <cell r="C150" t="str">
            <v>ЗАПОРIЗЬКА ОБЛАСТЬ</v>
          </cell>
          <cell r="D150">
            <v>130926</v>
          </cell>
          <cell r="E150" t="str">
            <v>ВIДКРИТЕ АКЦIОНЕРНЕ ТОВАРИСТВО "ЗАПОРIЖЖЯОБЛЕНЕРГО"</v>
          </cell>
          <cell r="F150">
            <v>46063.197899999999</v>
          </cell>
          <cell r="G150">
            <v>43675.812599999997</v>
          </cell>
          <cell r="H150">
            <v>28538.5262</v>
          </cell>
          <cell r="I150">
            <v>32538.990399999999</v>
          </cell>
          <cell r="J150">
            <v>-11136.822</v>
          </cell>
          <cell r="K150">
            <v>1005.85384</v>
          </cell>
          <cell r="L150">
            <v>-1476.8625999999999</v>
          </cell>
          <cell r="M150">
            <v>2579.3069799999998</v>
          </cell>
          <cell r="N150">
            <v>2504.8777500000001</v>
          </cell>
        </row>
        <row r="151">
          <cell r="B151">
            <v>8</v>
          </cell>
          <cell r="C151" t="str">
            <v>ЗАПОРIЗЬКА ОБЛАСТЬ</v>
          </cell>
          <cell r="D151">
            <v>32028053</v>
          </cell>
          <cell r="E151" t="str">
            <v>ТОВАРИСТВО З ОБМЕЖЕНОЮ ВIДПОВIДАЛЬНIСТЮ "ЦЕНТРОСТАЛЬ"</v>
          </cell>
          <cell r="F151">
            <v>9058.2819999999992</v>
          </cell>
          <cell r="G151">
            <v>9397.7819999999992</v>
          </cell>
          <cell r="H151">
            <v>28872.377199999999</v>
          </cell>
          <cell r="I151">
            <v>30939.687999999998</v>
          </cell>
          <cell r="J151">
            <v>21541.905999999999</v>
          </cell>
          <cell r="K151">
            <v>0</v>
          </cell>
          <cell r="L151">
            <v>0</v>
          </cell>
          <cell r="M151">
            <v>2407.6067899999998</v>
          </cell>
          <cell r="N151">
            <v>2067.31079</v>
          </cell>
        </row>
        <row r="152">
          <cell r="B152">
            <v>8</v>
          </cell>
          <cell r="C152" t="str">
            <v>ЗАПОРIЗЬКА ОБЛАСТЬ</v>
          </cell>
          <cell r="D152">
            <v>32116212</v>
          </cell>
          <cell r="E152" t="str">
            <v>ТОВАРИСТВО З ОБМЕЖЕНОЮ ВIДПОВIДАЛЬНIСТЮ "ЗАРС"</v>
          </cell>
          <cell r="F152">
            <v>86518.215200000006</v>
          </cell>
          <cell r="G152">
            <v>101384.557</v>
          </cell>
          <cell r="H152">
            <v>29942.111199999999</v>
          </cell>
          <cell r="I152">
            <v>28913.268800000002</v>
          </cell>
          <cell r="J152">
            <v>-72471.288</v>
          </cell>
          <cell r="K152">
            <v>0</v>
          </cell>
          <cell r="L152">
            <v>0</v>
          </cell>
          <cell r="M152">
            <v>1131.7102600000001</v>
          </cell>
          <cell r="N152">
            <v>-1028.8424</v>
          </cell>
        </row>
        <row r="153">
          <cell r="B153">
            <v>8</v>
          </cell>
          <cell r="C153" t="str">
            <v>ЗАПОРIЗЬКА ОБЛАСТЬ</v>
          </cell>
          <cell r="D153">
            <v>186536</v>
          </cell>
          <cell r="E153" t="str">
            <v>ВIДКРИТЕ АКЦIОНЕРНЕ ТОВАРИСТВО "ЕЛЕКТРОМЕТАЛУРГIЙНИЙ ЗАВОД "ДНIПРОСПЕЦСТАЛЬ" IМ. А.М.КУЗЬМIНА"</v>
          </cell>
          <cell r="F153">
            <v>13036.246999999999</v>
          </cell>
          <cell r="G153">
            <v>3030.99539</v>
          </cell>
          <cell r="H153">
            <v>-11435.153</v>
          </cell>
          <cell r="I153">
            <v>24413.8622</v>
          </cell>
          <cell r="J153">
            <v>21382.8668</v>
          </cell>
          <cell r="K153">
            <v>0</v>
          </cell>
          <cell r="L153">
            <v>0</v>
          </cell>
          <cell r="M153">
            <v>54995.864800000003</v>
          </cell>
          <cell r="N153">
            <v>35805.151299999998</v>
          </cell>
        </row>
        <row r="154">
          <cell r="B154">
            <v>8</v>
          </cell>
          <cell r="C154" t="str">
            <v>ЗАПОРIЗЬКА ОБЛАСТЬ</v>
          </cell>
          <cell r="D154">
            <v>191885</v>
          </cell>
          <cell r="E154" t="str">
            <v>ВIДКРИТЕ АКЦIОНЕРНЕ ТОВАРИСТВО "ЗАПОРIЖВОГНЕТРИВ"</v>
          </cell>
          <cell r="F154">
            <v>9852.2865700000002</v>
          </cell>
          <cell r="G154">
            <v>11289.091</v>
          </cell>
          <cell r="H154">
            <v>24354.793300000001</v>
          </cell>
          <cell r="I154">
            <v>22690.691800000001</v>
          </cell>
          <cell r="J154">
            <v>11401.6008</v>
          </cell>
          <cell r="K154">
            <v>0</v>
          </cell>
          <cell r="L154">
            <v>0</v>
          </cell>
          <cell r="M154">
            <v>13.66977</v>
          </cell>
          <cell r="N154">
            <v>-1664.4565</v>
          </cell>
        </row>
        <row r="155">
          <cell r="B155">
            <v>8</v>
          </cell>
          <cell r="C155" t="str">
            <v>ЗАПОРIЗЬКА ОБЛАСТЬ</v>
          </cell>
          <cell r="D155">
            <v>130889</v>
          </cell>
          <cell r="E155" t="str">
            <v>ФIЛIЯ "ДНIПРОВСЬКА ГЕС" ВIДКРИТОГО АКЦIОНЕРНОГО ТОВАРИСТВА "УКРГIДРОЕНЕРГО"</v>
          </cell>
          <cell r="F155">
            <v>15571.1909</v>
          </cell>
          <cell r="G155">
            <v>15550.3153</v>
          </cell>
          <cell r="H155">
            <v>22223.3514</v>
          </cell>
          <cell r="I155">
            <v>21401.4781</v>
          </cell>
          <cell r="J155">
            <v>5851.1628499999997</v>
          </cell>
          <cell r="K155">
            <v>0</v>
          </cell>
          <cell r="L155">
            <v>0</v>
          </cell>
          <cell r="M155">
            <v>19.702179999999998</v>
          </cell>
          <cell r="N155">
            <v>-821.87323000000004</v>
          </cell>
        </row>
        <row r="156">
          <cell r="B156">
            <v>8</v>
          </cell>
          <cell r="C156" t="str">
            <v>ЗАПОРIЗЬКА ОБЛАСТЬ</v>
          </cell>
          <cell r="D156">
            <v>1056273</v>
          </cell>
          <cell r="E156" t="str">
            <v>ВIДКРИТЕ АКЦIОНЕРНЕ ТОВАРИСТВО "ЗАПОРIЗЬКИЙ ЕЛЕКТРОВОЗОРЕМОНТНИЙ ЗАВОД"</v>
          </cell>
          <cell r="F156">
            <v>13382.917799999999</v>
          </cell>
          <cell r="G156">
            <v>13385.451999999999</v>
          </cell>
          <cell r="H156">
            <v>16920.836899999998</v>
          </cell>
          <cell r="I156">
            <v>18500.3387</v>
          </cell>
          <cell r="J156">
            <v>5114.8867700000001</v>
          </cell>
          <cell r="K156">
            <v>0</v>
          </cell>
          <cell r="L156">
            <v>0</v>
          </cell>
          <cell r="M156">
            <v>1600.86123</v>
          </cell>
          <cell r="N156">
            <v>1579.5018399999999</v>
          </cell>
        </row>
        <row r="157">
          <cell r="B157">
            <v>8</v>
          </cell>
          <cell r="C157" t="str">
            <v>ЗАПОРIЗЬКА ОБЛАСТЬ</v>
          </cell>
          <cell r="D157">
            <v>4851255</v>
          </cell>
          <cell r="E157" t="str">
            <v>ВIДКРИТЕ АКЦIОНЕРНЕ ТОВАРИСТВО "БУДIВЕЛЬНО-МОНТАЖНЕ УПРАВЛIННЯ "ЗАПОРIЖСТАЛЬБУД-1"</v>
          </cell>
          <cell r="F157">
            <v>12482.1283</v>
          </cell>
          <cell r="G157">
            <v>12482.144</v>
          </cell>
          <cell r="H157">
            <v>16867.780200000001</v>
          </cell>
          <cell r="I157">
            <v>18059.263800000001</v>
          </cell>
          <cell r="J157">
            <v>5577.1197199999997</v>
          </cell>
          <cell r="K157">
            <v>0</v>
          </cell>
          <cell r="L157">
            <v>0</v>
          </cell>
          <cell r="M157">
            <v>1191.5177000000001</v>
          </cell>
          <cell r="N157">
            <v>1191.4835700000001</v>
          </cell>
        </row>
        <row r="158">
          <cell r="B158">
            <v>8</v>
          </cell>
          <cell r="C158" t="str">
            <v>ЗАПОРIЗЬКА ОБЛАСТЬ</v>
          </cell>
          <cell r="D158">
            <v>3327121</v>
          </cell>
          <cell r="E158" t="str">
            <v>КОМУНАЛЬНЕ ПIДПРИЄМСТВО "ВОДОКАНАЛ"</v>
          </cell>
          <cell r="F158">
            <v>953.60134000000005</v>
          </cell>
          <cell r="G158">
            <v>3997.50326</v>
          </cell>
          <cell r="H158">
            <v>15745.9179</v>
          </cell>
          <cell r="I158">
            <v>14743.0501</v>
          </cell>
          <cell r="J158">
            <v>10745.5468</v>
          </cell>
          <cell r="K158">
            <v>0</v>
          </cell>
          <cell r="L158">
            <v>0</v>
          </cell>
          <cell r="M158">
            <v>1897.48479</v>
          </cell>
          <cell r="N158">
            <v>-1078.2791999999999</v>
          </cell>
        </row>
        <row r="159">
          <cell r="B159">
            <v>8</v>
          </cell>
          <cell r="C159" t="str">
            <v>ЗАПОРIЗЬКА ОБЛАСТЬ</v>
          </cell>
          <cell r="D159">
            <v>14312921</v>
          </cell>
          <cell r="E159" t="str">
            <v>ДЕРЖАВНЕ ПIДПРИЄМСТВО "ЗАПОРIЗЬКЕ МАШИНОБУДIВНЕ КОНСТРУКТОРСЬКЕ БЮРО "ПРОГРЕС" IМЕНI АКАДЕМIКА О.Г.IВЧЕНКА</v>
          </cell>
          <cell r="F159">
            <v>15059.3117</v>
          </cell>
          <cell r="G159">
            <v>12181.5656</v>
          </cell>
          <cell r="H159">
            <v>14492.656999999999</v>
          </cell>
          <cell r="I159">
            <v>14494.5398</v>
          </cell>
          <cell r="J159">
            <v>2312.9741300000001</v>
          </cell>
          <cell r="K159">
            <v>0</v>
          </cell>
          <cell r="L159">
            <v>0</v>
          </cell>
          <cell r="M159">
            <v>4.5453099999999997</v>
          </cell>
          <cell r="N159">
            <v>-21.40428</v>
          </cell>
        </row>
        <row r="160">
          <cell r="B160">
            <v>8</v>
          </cell>
          <cell r="C160" t="str">
            <v>ЗАПОРIЗЬКА ОБЛАСТЬ</v>
          </cell>
          <cell r="D160">
            <v>191218</v>
          </cell>
          <cell r="E160" t="str">
            <v>ПIДПРИЄМСТВО З IНОЗЕМНИМИ IНВЕСТИЦIЯМИ У ФОРМI ЗАКРИТОГО АКЦIОНЕРНОГО ТОВАРИСТВА "ЗАПОРIЗЬКИЙ ЗАЛIЗОРУДНИЙ КОМБIНАТ"</v>
          </cell>
          <cell r="F160">
            <v>22281.628499999999</v>
          </cell>
          <cell r="G160">
            <v>20408.088500000002</v>
          </cell>
          <cell r="H160">
            <v>16164.6474</v>
          </cell>
          <cell r="I160">
            <v>14175.573200000001</v>
          </cell>
          <cell r="J160">
            <v>-6232.5153</v>
          </cell>
          <cell r="K160">
            <v>0</v>
          </cell>
          <cell r="L160">
            <v>0</v>
          </cell>
          <cell r="M160">
            <v>2439.2582400000001</v>
          </cell>
          <cell r="N160">
            <v>-1991.2677000000001</v>
          </cell>
        </row>
        <row r="161">
          <cell r="B161">
            <v>8</v>
          </cell>
          <cell r="C161" t="str">
            <v>ЗАПОРIЗЬКА ОБЛАСТЬ</v>
          </cell>
          <cell r="D161">
            <v>213428</v>
          </cell>
          <cell r="E161" t="str">
            <v>ВIДКРИТЕ АКЦIОНЕРНЕ ТОВАРИСТВО "ЗАПОРIЖТРАНСФОРМАТОР"</v>
          </cell>
          <cell r="F161">
            <v>17083.169600000001</v>
          </cell>
          <cell r="G161">
            <v>16206.113600000001</v>
          </cell>
          <cell r="H161">
            <v>12224.564399999999</v>
          </cell>
          <cell r="I161">
            <v>14045.5062</v>
          </cell>
          <cell r="J161">
            <v>-2160.6073999999999</v>
          </cell>
          <cell r="K161">
            <v>1478.9823200000001</v>
          </cell>
          <cell r="L161">
            <v>1478.9823200000001</v>
          </cell>
          <cell r="M161">
            <v>5654.0320899999997</v>
          </cell>
          <cell r="N161">
            <v>3297.7538800000002</v>
          </cell>
        </row>
        <row r="162">
          <cell r="B162">
            <v>9</v>
          </cell>
          <cell r="C162" t="str">
            <v>IВАНО-ФРАНКIВСЬКА ОБЛАСТЬ</v>
          </cell>
          <cell r="D162">
            <v>152230</v>
          </cell>
          <cell r="E162" t="str">
            <v>ВАТ "НАФТОХIМIК ПРИКАРПАТТЯ"</v>
          </cell>
          <cell r="F162">
            <v>495233.897</v>
          </cell>
          <cell r="G162">
            <v>249553.386</v>
          </cell>
          <cell r="H162">
            <v>42145.111100000002</v>
          </cell>
          <cell r="I162">
            <v>167871.53899999999</v>
          </cell>
          <cell r="J162">
            <v>-81681.846000000005</v>
          </cell>
          <cell r="K162">
            <v>77022.191600000006</v>
          </cell>
          <cell r="L162">
            <v>-208570.56</v>
          </cell>
          <cell r="M162">
            <v>22575.3197</v>
          </cell>
          <cell r="N162">
            <v>-90742.092999999993</v>
          </cell>
        </row>
        <row r="163">
          <cell r="B163">
            <v>9</v>
          </cell>
          <cell r="C163" t="str">
            <v>IВАНО-ФРАНКIВСЬКА ОБЛАСТЬ</v>
          </cell>
          <cell r="D163">
            <v>375409</v>
          </cell>
          <cell r="E163" t="str">
            <v>IВАНО-ФРАНКIВСЬКЕ ОБЛАСНЕ ДЕРЖАВНЕ ОБ'ЄДНАННЯ СПИРТОВОЇ ТА ЛIКЕРО-ГОРIЛЧАНОЇ ПРОМИСЛОВОСТI</v>
          </cell>
          <cell r="F163">
            <v>23258.0769</v>
          </cell>
          <cell r="G163">
            <v>23291.764800000001</v>
          </cell>
          <cell r="H163">
            <v>44954.1564</v>
          </cell>
          <cell r="I163">
            <v>37120.489399999999</v>
          </cell>
          <cell r="J163">
            <v>13828.7246</v>
          </cell>
          <cell r="K163">
            <v>0</v>
          </cell>
          <cell r="L163">
            <v>-13367.985000000001</v>
          </cell>
          <cell r="M163">
            <v>2.8930099999999999</v>
          </cell>
          <cell r="N163">
            <v>2.8919999999999999</v>
          </cell>
        </row>
        <row r="164">
          <cell r="B164">
            <v>9</v>
          </cell>
          <cell r="C164" t="str">
            <v>IВАНО-ФРАНКIВСЬКА ОБЛАСТЬ</v>
          </cell>
          <cell r="D164">
            <v>136490</v>
          </cell>
          <cell r="E164" t="str">
            <v>НАФТОГАЗОВИДОБУВНЕ УПРАВЛIННЯ ВIДКРИТОГО АКЦIОНЕРНОГО ТОВАРИСТВА "УКРНАФТА" "ДОЛИНАНАФТОГАЗ"</v>
          </cell>
          <cell r="F164">
            <v>98651.145099999994</v>
          </cell>
          <cell r="G164">
            <v>97700.165900000007</v>
          </cell>
          <cell r="H164">
            <v>28857.8482</v>
          </cell>
          <cell r="I164">
            <v>32211.3573</v>
          </cell>
          <cell r="J164">
            <v>-65488.809000000001</v>
          </cell>
          <cell r="K164">
            <v>0</v>
          </cell>
          <cell r="L164">
            <v>0</v>
          </cell>
          <cell r="M164">
            <v>4210.8073199999999</v>
          </cell>
          <cell r="N164">
            <v>3353.50738</v>
          </cell>
        </row>
        <row r="165">
          <cell r="B165">
            <v>9</v>
          </cell>
          <cell r="C165" t="str">
            <v>IВАНО-ФРАНКIВСЬКА ОБЛАСТЬ</v>
          </cell>
          <cell r="D165">
            <v>25569563</v>
          </cell>
          <cell r="E165" t="str">
            <v>ТОВАРИСТВО З ОБМЕЖЕНОЮ ВIДПОВIДАЛЬНIСТЮ "КОМПАНIЯ "ПРОМЛАМIНАТ"</v>
          </cell>
          <cell r="F165">
            <v>20945.553199999998</v>
          </cell>
          <cell r="G165">
            <v>16184.6101</v>
          </cell>
          <cell r="H165">
            <v>26280.2392</v>
          </cell>
          <cell r="I165">
            <v>28450.220799999999</v>
          </cell>
          <cell r="J165">
            <v>12265.610699999999</v>
          </cell>
          <cell r="K165">
            <v>0</v>
          </cell>
          <cell r="L165">
            <v>0</v>
          </cell>
          <cell r="M165">
            <v>2170.90951</v>
          </cell>
          <cell r="N165">
            <v>2169.4750399999998</v>
          </cell>
        </row>
        <row r="166">
          <cell r="B166">
            <v>9</v>
          </cell>
          <cell r="C166" t="str">
            <v>IВАНО-ФРАНКIВСЬКА ОБЛАСТЬ</v>
          </cell>
          <cell r="D166">
            <v>131541</v>
          </cell>
          <cell r="E166" t="str">
            <v>БУРШТИНСЬКА ТЕПЛОВА ЕЛЕКТРИЧНА СТАНЦIЯ</v>
          </cell>
          <cell r="F166">
            <v>6541.3840700000001</v>
          </cell>
          <cell r="G166">
            <v>8419.4616600000008</v>
          </cell>
          <cell r="H166">
            <v>26483.576400000002</v>
          </cell>
          <cell r="I166">
            <v>22064.194</v>
          </cell>
          <cell r="J166">
            <v>13644.7323</v>
          </cell>
          <cell r="K166">
            <v>10583.1623</v>
          </cell>
          <cell r="L166">
            <v>5036.6070499999996</v>
          </cell>
          <cell r="M166">
            <v>0.13614000000000001</v>
          </cell>
          <cell r="N166">
            <v>-2.5144000000000002</v>
          </cell>
        </row>
        <row r="167">
          <cell r="B167">
            <v>9</v>
          </cell>
          <cell r="C167" t="str">
            <v>IВАНО-ФРАНКIВСЬКА ОБЛАСТЬ</v>
          </cell>
          <cell r="D167">
            <v>136515</v>
          </cell>
          <cell r="E167" t="str">
            <v>НАФТОГАЗОВИДОБУВНЕ УПРАВЛIННЯ"НАДВIРНАНАФТОГАЗ" ВАТ"УКРНАФТА"</v>
          </cell>
          <cell r="F167">
            <v>51914.179700000001</v>
          </cell>
          <cell r="G167">
            <v>47733.667099999999</v>
          </cell>
          <cell r="H167">
            <v>20706.214800000002</v>
          </cell>
          <cell r="I167">
            <v>21344.732199999999</v>
          </cell>
          <cell r="J167">
            <v>-26388.935000000001</v>
          </cell>
          <cell r="K167">
            <v>0</v>
          </cell>
          <cell r="L167">
            <v>0</v>
          </cell>
          <cell r="M167">
            <v>2770.39149</v>
          </cell>
          <cell r="N167">
            <v>638.51738999999998</v>
          </cell>
        </row>
        <row r="168">
          <cell r="B168">
            <v>9</v>
          </cell>
          <cell r="C168" t="str">
            <v>IВАНО-ФРАНКIВСЬКА ОБЛАСТЬ</v>
          </cell>
          <cell r="D168">
            <v>131564</v>
          </cell>
          <cell r="E168" t="str">
            <v>ВАТ "ПРИКАРПАТТЯОБЛЕНЕРГО"</v>
          </cell>
          <cell r="F168">
            <v>25077.183300000001</v>
          </cell>
          <cell r="G168">
            <v>25453.9555</v>
          </cell>
          <cell r="H168">
            <v>17894.816500000001</v>
          </cell>
          <cell r="I168">
            <v>17832.268499999998</v>
          </cell>
          <cell r="J168">
            <v>-7621.6869999999999</v>
          </cell>
          <cell r="K168">
            <v>0</v>
          </cell>
          <cell r="L168">
            <v>0</v>
          </cell>
          <cell r="M168">
            <v>273.39285000000001</v>
          </cell>
          <cell r="N168">
            <v>-82.734899999999996</v>
          </cell>
        </row>
        <row r="169">
          <cell r="B169">
            <v>9</v>
          </cell>
          <cell r="C169" t="str">
            <v>IВАНО-ФРАНКIВСЬКА ОБЛАСТЬ</v>
          </cell>
          <cell r="D169">
            <v>32873692</v>
          </cell>
          <cell r="E169" t="str">
            <v>ТОВАРИСТВО З ОБМЕЖЕНОЮ ВIДПОВIДАЛЬНIСТЮ "СТАНIСЛАВСЬКА ТОРГОВА КОМПАНIЯ"</v>
          </cell>
          <cell r="F169">
            <v>-6227.2403999999997</v>
          </cell>
          <cell r="G169">
            <v>-5737.0680000000002</v>
          </cell>
          <cell r="H169">
            <v>4951.5152600000001</v>
          </cell>
          <cell r="I169">
            <v>12171.5064</v>
          </cell>
          <cell r="J169">
            <v>17908.574400000001</v>
          </cell>
          <cell r="K169">
            <v>0</v>
          </cell>
          <cell r="L169">
            <v>0</v>
          </cell>
          <cell r="M169">
            <v>7563.8517700000002</v>
          </cell>
          <cell r="N169">
            <v>6604.5688200000004</v>
          </cell>
        </row>
        <row r="170">
          <cell r="B170">
            <v>9</v>
          </cell>
          <cell r="C170" t="str">
            <v>IВАНО-ФРАНКIВСЬКА ОБЛАСТЬ</v>
          </cell>
          <cell r="D170">
            <v>292988</v>
          </cell>
          <cell r="E170" t="str">
            <v>ВIДКРИТЕ АКЦIОНЕРНЕ ТОВАРИСТВО 'IВАНО-ФРАНКIВСЬЦЕМЕНТ'</v>
          </cell>
          <cell r="F170">
            <v>12979.6489</v>
          </cell>
          <cell r="G170">
            <v>13063.8277</v>
          </cell>
          <cell r="H170">
            <v>12049.186100000001</v>
          </cell>
          <cell r="I170">
            <v>12059.217000000001</v>
          </cell>
          <cell r="J170">
            <v>-1004.6107</v>
          </cell>
          <cell r="K170">
            <v>0</v>
          </cell>
          <cell r="L170">
            <v>0</v>
          </cell>
          <cell r="M170">
            <v>1.2460000000000001E-2</v>
          </cell>
          <cell r="N170">
            <v>-1.6467400000000001</v>
          </cell>
        </row>
        <row r="171">
          <cell r="B171">
            <v>9</v>
          </cell>
          <cell r="C171" t="str">
            <v>IВАНО-ФРАНКIВСЬКА ОБЛАСТЬ</v>
          </cell>
          <cell r="D171">
            <v>26214833</v>
          </cell>
          <cell r="E171" t="str">
            <v>НАДВIРНЯНСЬКА ФIЛIЯ СПIЛЬНОГО УКРАЇНСЬКО-АМЕРИКАНСЬКОГО ПIДПРИЄМСТВА"УКРКАРПАТОЙЛ ЛТД"</v>
          </cell>
          <cell r="F171">
            <v>4315.3788299999997</v>
          </cell>
          <cell r="G171">
            <v>4338.7352199999996</v>
          </cell>
          <cell r="H171">
            <v>10591.4817</v>
          </cell>
          <cell r="I171">
            <v>10803.6512</v>
          </cell>
          <cell r="J171">
            <v>6464.9159600000003</v>
          </cell>
          <cell r="K171">
            <v>0</v>
          </cell>
          <cell r="L171">
            <v>0</v>
          </cell>
          <cell r="M171">
            <v>839.92151999999999</v>
          </cell>
          <cell r="N171">
            <v>212.16949</v>
          </cell>
        </row>
        <row r="172">
          <cell r="B172">
            <v>9</v>
          </cell>
          <cell r="C172" t="str">
            <v>IВАНО-ФРАНКIВСЬКА ОБЛАСТЬ</v>
          </cell>
          <cell r="D172">
            <v>31790584</v>
          </cell>
          <cell r="E172" t="str">
            <v>"IВАНО-ФРАНКIВСЬКИЙ ОБЛАВТОДОР" ВIДКРИТОГО АКЦIОНЕРНОГО ТОВАРИСТВА "АВТОМОБIЛЬНI ДОРОГИ УКРАЇНИ"</v>
          </cell>
          <cell r="F172">
            <v>7258.4949900000001</v>
          </cell>
          <cell r="G172">
            <v>7275.3752199999999</v>
          </cell>
          <cell r="H172">
            <v>10200.895399999999</v>
          </cell>
          <cell r="I172">
            <v>10609.290499999999</v>
          </cell>
          <cell r="J172">
            <v>3333.9153099999999</v>
          </cell>
          <cell r="K172">
            <v>0</v>
          </cell>
          <cell r="L172">
            <v>0</v>
          </cell>
          <cell r="M172">
            <v>413.76159000000001</v>
          </cell>
          <cell r="N172">
            <v>393.80099000000001</v>
          </cell>
        </row>
        <row r="173">
          <cell r="B173">
            <v>9</v>
          </cell>
          <cell r="C173" t="str">
            <v>IВАНО-ФРАНКIВСЬКА ОБЛАСТЬ</v>
          </cell>
          <cell r="D173">
            <v>32472712</v>
          </cell>
          <cell r="E173" t="str">
            <v>ТОВАРИСТВО З ОБМЕЖЕНОЮ ВIДПОВIДАЛЬНIСТЮ "ЛК IНТЕРПЛИТ НАДВIРНА"</v>
          </cell>
          <cell r="F173">
            <v>12872.2156</v>
          </cell>
          <cell r="G173">
            <v>11362.683199999999</v>
          </cell>
          <cell r="H173">
            <v>9351.73855</v>
          </cell>
          <cell r="I173">
            <v>9440.0897499999992</v>
          </cell>
          <cell r="J173">
            <v>-1922.5934</v>
          </cell>
          <cell r="K173">
            <v>0</v>
          </cell>
          <cell r="L173">
            <v>0</v>
          </cell>
          <cell r="M173">
            <v>110.4965</v>
          </cell>
          <cell r="N173">
            <v>88.351200000000006</v>
          </cell>
        </row>
        <row r="174">
          <cell r="B174">
            <v>9</v>
          </cell>
          <cell r="C174" t="str">
            <v>IВАНО-ФРАНКIВСЬКА ОБЛАСТЬ</v>
          </cell>
          <cell r="D174">
            <v>5467228</v>
          </cell>
          <cell r="E174" t="str">
            <v>ЗАКРИТЕ АКЦIОНЕРНЕ ТОВАРИСТВО "КОЛОМИЙСЬКЕ ЗАВОДОУПРАВЛIННЯ БУДIВЕЛЬНИХ МАТЕРIАЛIВ"</v>
          </cell>
          <cell r="F174">
            <v>6834.5140099999999</v>
          </cell>
          <cell r="G174">
            <v>6824.4351699999997</v>
          </cell>
          <cell r="H174">
            <v>8817.8884199999993</v>
          </cell>
          <cell r="I174">
            <v>9386.8198799999991</v>
          </cell>
          <cell r="J174">
            <v>2562.3847099999998</v>
          </cell>
          <cell r="K174">
            <v>0</v>
          </cell>
          <cell r="L174">
            <v>0</v>
          </cell>
          <cell r="M174">
            <v>579.85167999999999</v>
          </cell>
          <cell r="N174">
            <v>542.93146000000002</v>
          </cell>
        </row>
        <row r="175">
          <cell r="B175">
            <v>9</v>
          </cell>
          <cell r="C175" t="str">
            <v>IВАНО-ФРАНКIВСЬКА ОБЛАСТЬ</v>
          </cell>
          <cell r="D175">
            <v>32014894</v>
          </cell>
          <cell r="E175" t="str">
            <v>ТОВАРИСТВО З ОБМЕЖЕНОЮ ВIДПОВIДАЛЬНIСТЮ "3 БЕТОНИ"</v>
          </cell>
          <cell r="F175">
            <v>526.30260999999996</v>
          </cell>
          <cell r="G175">
            <v>-127.62067</v>
          </cell>
          <cell r="H175">
            <v>5340.7334799999999</v>
          </cell>
          <cell r="I175">
            <v>5616.0578699999996</v>
          </cell>
          <cell r="J175">
            <v>5743.6785399999999</v>
          </cell>
          <cell r="K175">
            <v>0</v>
          </cell>
          <cell r="L175">
            <v>-6.9300000000000004E-3</v>
          </cell>
          <cell r="M175">
            <v>343.09269</v>
          </cell>
          <cell r="N175">
            <v>275.17669000000001</v>
          </cell>
        </row>
        <row r="176">
          <cell r="B176">
            <v>9</v>
          </cell>
          <cell r="C176" t="str">
            <v>IВАНО-ФРАНКIВСЬКА ОБЛАСТЬ</v>
          </cell>
          <cell r="D176">
            <v>3361046</v>
          </cell>
          <cell r="E176" t="str">
            <v>ПО ГАЗОПОСТАЧАННЮ ТА ГАЗИФIКАЦIЇ "IВАНО-ФРАНКIВСЬКГАЗ"</v>
          </cell>
          <cell r="F176">
            <v>10859.960800000001</v>
          </cell>
          <cell r="G176">
            <v>10772.1656</v>
          </cell>
          <cell r="H176">
            <v>4172.2360600000002</v>
          </cell>
          <cell r="I176">
            <v>4724.9941399999998</v>
          </cell>
          <cell r="J176">
            <v>-6047.1715000000004</v>
          </cell>
          <cell r="K176">
            <v>0</v>
          </cell>
          <cell r="L176">
            <v>0</v>
          </cell>
          <cell r="M176">
            <v>589.02400999999998</v>
          </cell>
          <cell r="N176">
            <v>552.41808000000003</v>
          </cell>
        </row>
        <row r="177">
          <cell r="B177">
            <v>9</v>
          </cell>
          <cell r="C177" t="str">
            <v>IВАНО-ФРАНКIВСЬКА ОБЛАСТЬ</v>
          </cell>
          <cell r="D177">
            <v>32014831</v>
          </cell>
          <cell r="E177" t="str">
            <v>ДЕРЖАВНЕ ПIДПРИЄМСТВО "КАЛУСЬКА ТЕПЛОЕЛЕКТРОЦЕНТРАЛЬ"</v>
          </cell>
          <cell r="F177">
            <v>13010.205</v>
          </cell>
          <cell r="G177">
            <v>13033.866400000001</v>
          </cell>
          <cell r="H177">
            <v>3045.9434099999999</v>
          </cell>
          <cell r="I177">
            <v>4687.5942999999997</v>
          </cell>
          <cell r="J177">
            <v>-8346.2721000000001</v>
          </cell>
          <cell r="K177">
            <v>0</v>
          </cell>
          <cell r="L177">
            <v>0</v>
          </cell>
          <cell r="M177">
            <v>1723.31249</v>
          </cell>
          <cell r="N177">
            <v>1554.08572</v>
          </cell>
        </row>
        <row r="178">
          <cell r="B178">
            <v>9</v>
          </cell>
          <cell r="C178" t="str">
            <v>IВАНО-ФРАНКIВСЬКА ОБЛАСТЬ</v>
          </cell>
          <cell r="D178">
            <v>3346058</v>
          </cell>
          <cell r="E178" t="str">
            <v>ДЕРЖАВНЕ МIСЬКЕ ПIДПРИЄМСТВО "IВАНО-ФРАНКIВСЬКТЕПЛОКОМУНЕНЕРГО"</v>
          </cell>
          <cell r="F178">
            <v>9444.5386400000007</v>
          </cell>
          <cell r="G178">
            <v>3940.3271</v>
          </cell>
          <cell r="H178">
            <v>6528.3589599999996</v>
          </cell>
          <cell r="I178">
            <v>4177.1424200000001</v>
          </cell>
          <cell r="J178">
            <v>236.81532000000001</v>
          </cell>
          <cell r="K178">
            <v>11850.2659</v>
          </cell>
          <cell r="L178">
            <v>2529.6026299999999</v>
          </cell>
          <cell r="M178">
            <v>5.3891299999999998</v>
          </cell>
          <cell r="N178">
            <v>0.54300000000000004</v>
          </cell>
        </row>
        <row r="179">
          <cell r="B179">
            <v>9</v>
          </cell>
          <cell r="C179" t="str">
            <v>IВАНО-ФРАНКIВСЬКА ОБЛАСТЬ</v>
          </cell>
          <cell r="D179">
            <v>32360815</v>
          </cell>
          <cell r="E179" t="str">
            <v>КОМУНАЛЬНЕ ПIДПРИЄМСТВО "IВАНО-ФРАНКIВСЬКВОДОЕКОТЕХПРОМ"</v>
          </cell>
          <cell r="F179">
            <v>3755.7663899999998</v>
          </cell>
          <cell r="G179">
            <v>3794.8225200000002</v>
          </cell>
          <cell r="H179">
            <v>3724.2163300000002</v>
          </cell>
          <cell r="I179">
            <v>4096.0592500000002</v>
          </cell>
          <cell r="J179">
            <v>301.23673000000002</v>
          </cell>
          <cell r="K179">
            <v>0</v>
          </cell>
          <cell r="L179">
            <v>0</v>
          </cell>
          <cell r="M179">
            <v>353.86104999999998</v>
          </cell>
          <cell r="N179">
            <v>314.21274</v>
          </cell>
        </row>
        <row r="180">
          <cell r="B180">
            <v>9</v>
          </cell>
          <cell r="C180" t="str">
            <v>IВАНО-ФРАНКIВСЬКА ОБЛАСТЬ</v>
          </cell>
          <cell r="D180">
            <v>24681750</v>
          </cell>
          <cell r="E180" t="str">
            <v>ЗАКРИТЕ АКЦIОНЕРНЕ ТОВАРИСТВО "ПОЛIКОМ"</v>
          </cell>
          <cell r="F180">
            <v>2040.0166200000001</v>
          </cell>
          <cell r="G180">
            <v>2038.46262</v>
          </cell>
          <cell r="H180">
            <v>4024.2620200000001</v>
          </cell>
          <cell r="I180">
            <v>4024.4614499999998</v>
          </cell>
          <cell r="J180">
            <v>1985.99883</v>
          </cell>
          <cell r="K180">
            <v>0</v>
          </cell>
          <cell r="L180">
            <v>0</v>
          </cell>
          <cell r="M180">
            <v>0.5756</v>
          </cell>
          <cell r="N180">
            <v>9.5200000000000007E-2</v>
          </cell>
        </row>
        <row r="181">
          <cell r="B181">
            <v>9</v>
          </cell>
          <cell r="C181" t="str">
            <v>IВАНО-ФРАНКIВСЬКА ОБЛАСТЬ</v>
          </cell>
          <cell r="D181">
            <v>32605833</v>
          </cell>
          <cell r="E181" t="str">
            <v>ТЗОВ "ПРИКАРПАТСЬКА ФIНАНСОВА КОМПАНIЯ"</v>
          </cell>
          <cell r="F181">
            <v>5629.6429500000004</v>
          </cell>
          <cell r="G181">
            <v>-8282.9624999999996</v>
          </cell>
          <cell r="H181">
            <v>6274.9981799999996</v>
          </cell>
          <cell r="I181">
            <v>3832.9097200000001</v>
          </cell>
          <cell r="J181">
            <v>12115.8722</v>
          </cell>
          <cell r="K181">
            <v>0</v>
          </cell>
          <cell r="L181">
            <v>0</v>
          </cell>
          <cell r="M181">
            <v>11.83123</v>
          </cell>
          <cell r="N181">
            <v>-2442.0884999999998</v>
          </cell>
        </row>
        <row r="182">
          <cell r="B182">
            <v>10</v>
          </cell>
          <cell r="C182" t="str">
            <v>КИЇВСЬКА ОБЛАСТЬ</v>
          </cell>
          <cell r="D182">
            <v>20588716</v>
          </cell>
          <cell r="E182" t="str">
            <v>ВIДКРИТЕ АКЦIОНЕРНЕ ТОВАРИСТВО "УКРГIДРОЕНЕРГО"</v>
          </cell>
          <cell r="F182">
            <v>94047.437600000005</v>
          </cell>
          <cell r="G182">
            <v>99929.128599999996</v>
          </cell>
          <cell r="H182">
            <v>208310.875</v>
          </cell>
          <cell r="I182">
            <v>225028.35</v>
          </cell>
          <cell r="J182">
            <v>125099.22199999999</v>
          </cell>
          <cell r="K182">
            <v>0</v>
          </cell>
          <cell r="L182">
            <v>0</v>
          </cell>
          <cell r="M182">
            <v>11948.251700000001</v>
          </cell>
          <cell r="N182">
            <v>8719.8278599999994</v>
          </cell>
        </row>
        <row r="183">
          <cell r="B183">
            <v>10</v>
          </cell>
          <cell r="C183" t="str">
            <v>КИЇВСЬКА ОБЛАСТЬ</v>
          </cell>
          <cell r="D183">
            <v>24924140</v>
          </cell>
          <cell r="E183" t="str">
            <v>ДОЧIРНЄ ПIДПРИЄМСТВО "ЕЙВОН КОСМЕТIКС ЮКРЕЙН"</v>
          </cell>
          <cell r="F183">
            <v>86687.623699999996</v>
          </cell>
          <cell r="G183">
            <v>81895.198699999994</v>
          </cell>
          <cell r="H183">
            <v>84716.206699999995</v>
          </cell>
          <cell r="I183">
            <v>88376.8894</v>
          </cell>
          <cell r="J183">
            <v>6481.6907799999999</v>
          </cell>
          <cell r="K183">
            <v>0</v>
          </cell>
          <cell r="L183">
            <v>0</v>
          </cell>
          <cell r="M183">
            <v>7165.3825299999999</v>
          </cell>
          <cell r="N183">
            <v>3656.83194</v>
          </cell>
        </row>
        <row r="184">
          <cell r="B184">
            <v>10</v>
          </cell>
          <cell r="C184" t="str">
            <v>КИЇВСЬКА ОБЛАСТЬ</v>
          </cell>
          <cell r="D184">
            <v>23243188</v>
          </cell>
          <cell r="E184" t="str">
            <v>ЗАКРИТЕ АКЦIОНЕРНЕ ТОВАРИСТВО "АЕС КИЇВОБЛЕНЕРГО"</v>
          </cell>
          <cell r="F184">
            <v>72056.824900000007</v>
          </cell>
          <cell r="G184">
            <v>71859.983200000002</v>
          </cell>
          <cell r="H184">
            <v>72462.496100000004</v>
          </cell>
          <cell r="I184">
            <v>68096.046000000002</v>
          </cell>
          <cell r="J184">
            <v>-3763.9371999999998</v>
          </cell>
          <cell r="K184">
            <v>0</v>
          </cell>
          <cell r="L184">
            <v>0</v>
          </cell>
          <cell r="M184">
            <v>2317.57843</v>
          </cell>
          <cell r="N184">
            <v>-4369.1000000000004</v>
          </cell>
        </row>
        <row r="185">
          <cell r="B185">
            <v>10</v>
          </cell>
          <cell r="C185" t="str">
            <v>КИЇВСЬКА ОБЛАСТЬ</v>
          </cell>
          <cell r="D185">
            <v>21685172</v>
          </cell>
          <cell r="E185" t="str">
            <v>ТОВАРИСТВО З ОБМЕЖЕНОЮ ВIДПОВIДАЛЬНIСТЮ З IНОЗЕМНИМИ IНВЕСТИЦIЯМИ "ХЕНКЕЛЬ БАУТЕХНIК (УКРАЇНА)"</v>
          </cell>
          <cell r="F185">
            <v>34260.757299999997</v>
          </cell>
          <cell r="G185">
            <v>34277.2883</v>
          </cell>
          <cell r="H185">
            <v>49136.060899999997</v>
          </cell>
          <cell r="I185">
            <v>56241.846400000002</v>
          </cell>
          <cell r="J185">
            <v>21964.558099999998</v>
          </cell>
          <cell r="K185">
            <v>0</v>
          </cell>
          <cell r="L185">
            <v>0</v>
          </cell>
          <cell r="M185">
            <v>7129.4704099999999</v>
          </cell>
          <cell r="N185">
            <v>7105.7855399999999</v>
          </cell>
        </row>
        <row r="186">
          <cell r="B186">
            <v>10</v>
          </cell>
          <cell r="C186" t="str">
            <v>КИЇВСЬКА ОБЛАСТЬ</v>
          </cell>
          <cell r="D186">
            <v>20572069</v>
          </cell>
          <cell r="E186" t="str">
            <v>ДЕРЖАВНЕ ПIДПРИЄМСТВО ДЕРЖАВНЕ ПIДПРИЄМСТВО " МIЖНАРОДНИЙ АЕРОПОРТ "БОРИСПIЛЬ"</v>
          </cell>
          <cell r="F186">
            <v>60855.15</v>
          </cell>
          <cell r="G186">
            <v>66762.925000000003</v>
          </cell>
          <cell r="H186">
            <v>62687.2664</v>
          </cell>
          <cell r="I186">
            <v>51159.328699999998</v>
          </cell>
          <cell r="J186">
            <v>-15603.596</v>
          </cell>
          <cell r="K186">
            <v>11.18</v>
          </cell>
          <cell r="L186">
            <v>11.18</v>
          </cell>
          <cell r="M186">
            <v>1619.29594</v>
          </cell>
          <cell r="N186">
            <v>-12687.814</v>
          </cell>
        </row>
        <row r="187">
          <cell r="B187">
            <v>10</v>
          </cell>
          <cell r="C187" t="str">
            <v>КИЇВСЬКА ОБЛАСТЬ</v>
          </cell>
          <cell r="D187">
            <v>21651322</v>
          </cell>
          <cell r="E187" t="str">
            <v>IНОЗЕМНЕ ПIДПРИЄМСТВО"КОКА-КОЛА БЕВЕРIДЖИЗ УКРАЇНА ЛIМIТЕД"</v>
          </cell>
          <cell r="F187">
            <v>30355.8099</v>
          </cell>
          <cell r="G187">
            <v>32159.668099999999</v>
          </cell>
          <cell r="H187">
            <v>30003.6646</v>
          </cell>
          <cell r="I187">
            <v>28861.627100000002</v>
          </cell>
          <cell r="J187">
            <v>-3298.0410999999999</v>
          </cell>
          <cell r="K187">
            <v>0</v>
          </cell>
          <cell r="L187">
            <v>0</v>
          </cell>
          <cell r="M187">
            <v>965.35497999999995</v>
          </cell>
          <cell r="N187">
            <v>-1144.6645000000001</v>
          </cell>
        </row>
        <row r="188">
          <cell r="B188">
            <v>10</v>
          </cell>
          <cell r="C188" t="str">
            <v>КИЇВСЬКА ОБЛАСТЬ</v>
          </cell>
          <cell r="D188">
            <v>32402870</v>
          </cell>
          <cell r="E188" t="str">
            <v>ДЕРЖАВНЕ ПIДПРИЄМСТВО "УКРЕНЕРГОВУГIЛЛЯ"</v>
          </cell>
          <cell r="F188">
            <v>19250.1371</v>
          </cell>
          <cell r="G188">
            <v>20557.066299999999</v>
          </cell>
          <cell r="H188">
            <v>25943.6443</v>
          </cell>
          <cell r="I188">
            <v>28083.027300000002</v>
          </cell>
          <cell r="J188">
            <v>7525.9610300000004</v>
          </cell>
          <cell r="K188">
            <v>0</v>
          </cell>
          <cell r="L188">
            <v>0</v>
          </cell>
          <cell r="M188">
            <v>2099.1740799999998</v>
          </cell>
          <cell r="N188">
            <v>1387.18704</v>
          </cell>
        </row>
        <row r="189">
          <cell r="B189">
            <v>10</v>
          </cell>
          <cell r="C189" t="str">
            <v>КИЇВСЬКА ОБЛАСТЬ</v>
          </cell>
          <cell r="D189">
            <v>131334</v>
          </cell>
          <cell r="E189" t="str">
            <v>ТРИПIЛЬСЬКА ТЕПЛОВА ЕЛЕКТРОСТАНЦIЯ ВАТ "ДЕК "ЦЕНТРЕНЕРГО"</v>
          </cell>
          <cell r="F189">
            <v>17423.503100000002</v>
          </cell>
          <cell r="G189">
            <v>17414.610199999999</v>
          </cell>
          <cell r="H189">
            <v>24226.5766</v>
          </cell>
          <cell r="I189">
            <v>26498.2094</v>
          </cell>
          <cell r="J189">
            <v>9083.5992499999993</v>
          </cell>
          <cell r="K189">
            <v>0</v>
          </cell>
          <cell r="L189">
            <v>-6.4000000000000005E-4</v>
          </cell>
          <cell r="M189">
            <v>2272.4342099999999</v>
          </cell>
          <cell r="N189">
            <v>2270.1321800000001</v>
          </cell>
        </row>
        <row r="190">
          <cell r="B190">
            <v>10</v>
          </cell>
          <cell r="C190" t="str">
            <v>КИЇВСЬКА ОБЛАСТЬ</v>
          </cell>
          <cell r="D190">
            <v>333888</v>
          </cell>
          <cell r="E190" t="str">
            <v>ВЎДКРИТЕ АКЦЎОНЕРНЕ ТОВАРИСТВО "ВЕТРОПАК ГОСТОМЕЛЬСЬКИЙ СКЛОЗАВОД"</v>
          </cell>
          <cell r="F190">
            <v>23092.626700000001</v>
          </cell>
          <cell r="G190">
            <v>20164.267199999998</v>
          </cell>
          <cell r="H190">
            <v>24041.736099999998</v>
          </cell>
          <cell r="I190">
            <v>24754.191900000002</v>
          </cell>
          <cell r="J190">
            <v>4589.9246499999999</v>
          </cell>
          <cell r="K190">
            <v>0</v>
          </cell>
          <cell r="L190">
            <v>0</v>
          </cell>
          <cell r="M190">
            <v>816.91079999999999</v>
          </cell>
          <cell r="N190">
            <v>695.13989000000004</v>
          </cell>
        </row>
        <row r="191">
          <cell r="B191">
            <v>10</v>
          </cell>
          <cell r="C191" t="str">
            <v>КИЇВСЬКА ОБЛАСТЬ</v>
          </cell>
          <cell r="D191">
            <v>33096517</v>
          </cell>
          <cell r="E191" t="str">
            <v>ДОЧIРНЄ ПIДПРИЄМСТВО "КИЇВСЬКЕ ОБЛАСНЕ ДОРОЖНЄ УПРАВЛIННЯ" ВАТ "ДЕРЖАВНА АКЦIОНЕРНА КОМПАНIЯ" АВТОМОБIЛЬНI ДОРОГИ УКРАЇНИ"</v>
          </cell>
          <cell r="F191">
            <v>930.39800000000002</v>
          </cell>
          <cell r="G191">
            <v>981.53099999999995</v>
          </cell>
          <cell r="H191">
            <v>22614.383000000002</v>
          </cell>
          <cell r="I191">
            <v>22900.9784</v>
          </cell>
          <cell r="J191">
            <v>21919.447400000001</v>
          </cell>
          <cell r="K191">
            <v>0</v>
          </cell>
          <cell r="L191">
            <v>0</v>
          </cell>
          <cell r="M191">
            <v>276.56</v>
          </cell>
          <cell r="N191">
            <v>275.42700000000002</v>
          </cell>
        </row>
        <row r="192">
          <cell r="B192">
            <v>10</v>
          </cell>
          <cell r="C192" t="str">
            <v>КИЇВСЬКА ОБЛАСТЬ</v>
          </cell>
          <cell r="D192">
            <v>24210297</v>
          </cell>
          <cell r="E192" t="str">
            <v>ДЕРЖАВНЕ ПIДПРИЄМСТВО УКРАЇНСЬКИЙ ДЕРЖАВНИЙ ЦЕНТР ЗАЛIЗНИЧНИХ РЕФРИЖЕРАТОРНИХ ПЕРЕВЕЗЕНЬ "УКРРЕФТРАНС"</v>
          </cell>
          <cell r="F192">
            <v>18573.399099999999</v>
          </cell>
          <cell r="G192">
            <v>18584.684600000001</v>
          </cell>
          <cell r="H192">
            <v>20622.240699999998</v>
          </cell>
          <cell r="I192">
            <v>21737.5347</v>
          </cell>
          <cell r="J192">
            <v>3152.8501099999999</v>
          </cell>
          <cell r="K192">
            <v>0</v>
          </cell>
          <cell r="L192">
            <v>0</v>
          </cell>
          <cell r="M192">
            <v>1128.9018599999999</v>
          </cell>
          <cell r="N192">
            <v>1115.2940000000001</v>
          </cell>
        </row>
        <row r="193">
          <cell r="B193">
            <v>10</v>
          </cell>
          <cell r="C193" t="str">
            <v>КИЇВСЬКА ОБЛАСТЬ</v>
          </cell>
          <cell r="D193">
            <v>21638055</v>
          </cell>
          <cell r="E193" t="str">
            <v>ТОВАРИСТВО З ОБМЕЖЕНОЮ ВIДПОВIДАЛЬНIСТЮ " МАРС УКРАЇНА"</v>
          </cell>
          <cell r="F193">
            <v>2877.36753</v>
          </cell>
          <cell r="G193">
            <v>2164.69634</v>
          </cell>
          <cell r="H193">
            <v>19494.378400000001</v>
          </cell>
          <cell r="I193">
            <v>20824.164199999999</v>
          </cell>
          <cell r="J193">
            <v>18659.4679</v>
          </cell>
          <cell r="K193">
            <v>0</v>
          </cell>
          <cell r="L193">
            <v>0</v>
          </cell>
          <cell r="M193">
            <v>1368.59743</v>
          </cell>
          <cell r="N193">
            <v>1329.78577</v>
          </cell>
        </row>
        <row r="194">
          <cell r="B194">
            <v>10</v>
          </cell>
          <cell r="C194" t="str">
            <v>КИЇВСЬКА ОБЛАСТЬ</v>
          </cell>
          <cell r="D194">
            <v>20598695</v>
          </cell>
          <cell r="E194" t="str">
            <v>ВИШГОРОДСЬКА ФIЛIЯ ЗАКРИТОГО АКЦIОНЕРНОГО ТОВАРИСТВА "КРАФТ ФУДЗ УКРАЇНА"</v>
          </cell>
          <cell r="F194">
            <v>15377.503199999999</v>
          </cell>
          <cell r="G194">
            <v>15383.805200000001</v>
          </cell>
          <cell r="H194">
            <v>18903.0262</v>
          </cell>
          <cell r="I194">
            <v>19260.0982</v>
          </cell>
          <cell r="J194">
            <v>3876.2930099999999</v>
          </cell>
          <cell r="K194">
            <v>0</v>
          </cell>
          <cell r="L194">
            <v>0</v>
          </cell>
          <cell r="M194">
            <v>365.64245</v>
          </cell>
          <cell r="N194">
            <v>357.072</v>
          </cell>
        </row>
        <row r="195">
          <cell r="B195">
            <v>10</v>
          </cell>
          <cell r="C195" t="str">
            <v>КИЇВСЬКА ОБЛАСТЬ</v>
          </cell>
          <cell r="D195">
            <v>30253385</v>
          </cell>
          <cell r="E195" t="str">
            <v>ЗАТ "РОСАВА"</v>
          </cell>
          <cell r="F195">
            <v>3551.9020500000001</v>
          </cell>
          <cell r="G195">
            <v>1168.24648</v>
          </cell>
          <cell r="H195">
            <v>18871.366099999999</v>
          </cell>
          <cell r="I195">
            <v>18799.002</v>
          </cell>
          <cell r="J195">
            <v>17630.7556</v>
          </cell>
          <cell r="K195">
            <v>0</v>
          </cell>
          <cell r="L195">
            <v>0</v>
          </cell>
          <cell r="M195">
            <v>16.886690000000002</v>
          </cell>
          <cell r="N195">
            <v>-243.03558000000001</v>
          </cell>
        </row>
        <row r="196">
          <cell r="B196">
            <v>10</v>
          </cell>
          <cell r="C196" t="str">
            <v>КИЇВСЬКА ОБЛАСТЬ</v>
          </cell>
          <cell r="D196">
            <v>452417</v>
          </cell>
          <cell r="E196" t="str">
            <v>ТОВАРИСТВО З ОБМЕЖЕНОЮ ВIДПОВIДАЛЬНIСТЮ "КИЇВРIАНТА"</v>
          </cell>
          <cell r="F196">
            <v>9759.5117300000002</v>
          </cell>
          <cell r="G196">
            <v>10078.8223</v>
          </cell>
          <cell r="H196">
            <v>13588.795599999999</v>
          </cell>
          <cell r="I196">
            <v>15849.0828</v>
          </cell>
          <cell r="J196">
            <v>5770.2605100000001</v>
          </cell>
          <cell r="K196">
            <v>0</v>
          </cell>
          <cell r="L196">
            <v>0</v>
          </cell>
          <cell r="M196">
            <v>2599.7281600000001</v>
          </cell>
          <cell r="N196">
            <v>2260.2871500000001</v>
          </cell>
        </row>
        <row r="197">
          <cell r="B197">
            <v>10</v>
          </cell>
          <cell r="C197" t="str">
            <v>КИЇВСЬКА ОБЛАСТЬ</v>
          </cell>
          <cell r="D197">
            <v>20578072</v>
          </cell>
          <cell r="E197" t="str">
            <v>ВIДКРИТЕ АКЦIОНЕРНЕ ТОВАРИСТВО ПО ГАЗОПОСТАЧАННЮ ТА ГАЗИФIКАЦIЇ "КИЇВОБЛГАЗ"</v>
          </cell>
          <cell r="F197">
            <v>9132.4956199999997</v>
          </cell>
          <cell r="G197">
            <v>9695.982</v>
          </cell>
          <cell r="H197">
            <v>12207.1507</v>
          </cell>
          <cell r="I197">
            <v>13134.853300000001</v>
          </cell>
          <cell r="J197">
            <v>3438.87129</v>
          </cell>
          <cell r="K197">
            <v>0</v>
          </cell>
          <cell r="L197">
            <v>0</v>
          </cell>
          <cell r="M197">
            <v>1902.38699</v>
          </cell>
          <cell r="N197">
            <v>927.70259999999996</v>
          </cell>
        </row>
        <row r="198">
          <cell r="B198">
            <v>10</v>
          </cell>
          <cell r="C198" t="str">
            <v>КИЇВСЬКА ОБЛАСТЬ</v>
          </cell>
          <cell r="D198">
            <v>5509659</v>
          </cell>
          <cell r="E198" t="str">
            <v>ВIДКРИТЕ АКЦIОНЕРНЕ ТОВАРИСТВО "КИЇВСЬКИЙ КАРТОННО-ПАПЕРОВИЙ КОМБIНАТ"</v>
          </cell>
          <cell r="F198">
            <v>26021.3923</v>
          </cell>
          <cell r="G198">
            <v>20751.159599999999</v>
          </cell>
          <cell r="H198">
            <v>11223.079100000001</v>
          </cell>
          <cell r="I198">
            <v>10146.4558</v>
          </cell>
          <cell r="J198">
            <v>-10604.704</v>
          </cell>
          <cell r="K198">
            <v>0</v>
          </cell>
          <cell r="L198">
            <v>0</v>
          </cell>
          <cell r="M198">
            <v>1132.22667</v>
          </cell>
          <cell r="N198">
            <v>-1077.6166000000001</v>
          </cell>
        </row>
        <row r="199">
          <cell r="B199">
            <v>10</v>
          </cell>
          <cell r="C199" t="str">
            <v>КИЇВСЬКА ОБЛАСТЬ</v>
          </cell>
          <cell r="D199">
            <v>30160757</v>
          </cell>
          <cell r="E199" t="str">
            <v>ЗАТ "КОМПЛЕКС АГРОМАРС"</v>
          </cell>
          <cell r="F199">
            <v>6721.77819</v>
          </cell>
          <cell r="G199">
            <v>4540.2524899999999</v>
          </cell>
          <cell r="H199">
            <v>8381.1022400000002</v>
          </cell>
          <cell r="I199">
            <v>9159.9650500000007</v>
          </cell>
          <cell r="J199">
            <v>4619.7125599999999</v>
          </cell>
          <cell r="K199">
            <v>0</v>
          </cell>
          <cell r="L199">
            <v>0</v>
          </cell>
          <cell r="M199">
            <v>1721.98569</v>
          </cell>
          <cell r="N199">
            <v>778.86280999999997</v>
          </cell>
        </row>
        <row r="200">
          <cell r="B200">
            <v>10</v>
          </cell>
          <cell r="C200" t="str">
            <v>КИЇВСЬКА ОБЛАСТЬ</v>
          </cell>
          <cell r="D200">
            <v>374962</v>
          </cell>
          <cell r="E200" t="str">
            <v>ДЕРЖАВНЕ ПIДПРИЄМСТВО "ЧЕРВОНОСЛОБIДСЬКИЙ СПИРТОВИЙ ЗАВОД"</v>
          </cell>
          <cell r="F200">
            <v>8565.4122299999999</v>
          </cell>
          <cell r="G200">
            <v>8603.7986899999996</v>
          </cell>
          <cell r="H200">
            <v>7698.2072099999996</v>
          </cell>
          <cell r="I200">
            <v>8910.1085600000006</v>
          </cell>
          <cell r="J200">
            <v>306.30986999999999</v>
          </cell>
          <cell r="K200">
            <v>0</v>
          </cell>
          <cell r="L200">
            <v>0</v>
          </cell>
          <cell r="M200">
            <v>1320.2933800000001</v>
          </cell>
          <cell r="N200">
            <v>1207.6027999999999</v>
          </cell>
        </row>
        <row r="201">
          <cell r="B201">
            <v>10</v>
          </cell>
          <cell r="C201" t="str">
            <v>КИЇВСЬКА ОБЛАСТЬ</v>
          </cell>
          <cell r="D201">
            <v>13738233</v>
          </cell>
          <cell r="E201" t="str">
            <v>РЕГЎОНАЛЬНИЙ СТРУКТУРНИЙ ПЎДРОЗДЎЛ КИ°ВСЬКИЙ РАЙОННИЙ ЦЕНТР "КИ°ВЦЕНТРАЕРО" ДЕРЖАВНОГО ПЎДПРИЇМСТВА ОБСЛУГОВУВАННЯ ПОВЎТРЯНОГО РУХУ УКРА°НИ</v>
          </cell>
          <cell r="F201">
            <v>6398.9517100000003</v>
          </cell>
          <cell r="G201">
            <v>6383.9618200000004</v>
          </cell>
          <cell r="H201">
            <v>8468.4909800000005</v>
          </cell>
          <cell r="I201">
            <v>8451.2654700000003</v>
          </cell>
          <cell r="J201">
            <v>2067.3036499999998</v>
          </cell>
          <cell r="K201">
            <v>0</v>
          </cell>
          <cell r="L201">
            <v>0</v>
          </cell>
          <cell r="M201">
            <v>8.2335799999999999</v>
          </cell>
          <cell r="N201">
            <v>-17.226590000000002</v>
          </cell>
        </row>
        <row r="202">
          <cell r="B202">
            <v>11</v>
          </cell>
          <cell r="C202" t="str">
            <v>КIРОВОГРАДСЬКА ОБЛАСТЬ</v>
          </cell>
          <cell r="D202">
            <v>23226362</v>
          </cell>
          <cell r="E202" t="str">
            <v>ВIДКРИТЕ АКЦIОНЕРНЕ ТОВАРИСТВО "КIРОВОГРАДОБЛЕНЕРГО"</v>
          </cell>
          <cell r="F202">
            <v>25618.895499999999</v>
          </cell>
          <cell r="G202">
            <v>25460.782899999998</v>
          </cell>
          <cell r="H202">
            <v>32674.044399999999</v>
          </cell>
          <cell r="I202">
            <v>35009.661200000002</v>
          </cell>
          <cell r="J202">
            <v>9548.8783000000003</v>
          </cell>
          <cell r="K202">
            <v>52.729579999999999</v>
          </cell>
          <cell r="L202">
            <v>52.729579999999999</v>
          </cell>
          <cell r="M202">
            <v>2468.3131699999999</v>
          </cell>
          <cell r="N202">
            <v>2387.2213400000001</v>
          </cell>
        </row>
        <row r="203">
          <cell r="B203">
            <v>11</v>
          </cell>
          <cell r="C203" t="str">
            <v>КIРОВОГРАДСЬКА ОБЛАСТЬ</v>
          </cell>
          <cell r="D203">
            <v>5507073</v>
          </cell>
          <cell r="E203" t="str">
            <v>ВIДКРИТЕ АКЦIОНЕРНЕ ТОВАРИСТВО "М"ЯСОКОМБIНАТ "ЯТРАНЬ"</v>
          </cell>
          <cell r="F203">
            <v>5275.1071199999997</v>
          </cell>
          <cell r="G203">
            <v>4548.4401399999997</v>
          </cell>
          <cell r="H203">
            <v>17700.632699999998</v>
          </cell>
          <cell r="I203">
            <v>18200.786</v>
          </cell>
          <cell r="J203">
            <v>13652.3459</v>
          </cell>
          <cell r="K203">
            <v>0</v>
          </cell>
          <cell r="L203">
            <v>0</v>
          </cell>
          <cell r="M203">
            <v>511.56878999999998</v>
          </cell>
          <cell r="N203">
            <v>500.15328</v>
          </cell>
        </row>
        <row r="204">
          <cell r="B204">
            <v>11</v>
          </cell>
          <cell r="C204" t="str">
            <v>КIРОВОГРАДСЬКА ОБЛАСТЬ</v>
          </cell>
          <cell r="D204">
            <v>130961</v>
          </cell>
          <cell r="E204" t="str">
            <v>ФIЛIЯ " КРЕМЕНЧУЦЬКА ГЕС" ВАТ "УКРГIДРОЕНЕРГО"</v>
          </cell>
          <cell r="F204">
            <v>12334.8436</v>
          </cell>
          <cell r="G204">
            <v>10772.459500000001</v>
          </cell>
          <cell r="H204">
            <v>18643.0798</v>
          </cell>
          <cell r="I204">
            <v>18159.9539</v>
          </cell>
          <cell r="J204">
            <v>7387.4944500000001</v>
          </cell>
          <cell r="K204">
            <v>0</v>
          </cell>
          <cell r="L204">
            <v>0</v>
          </cell>
          <cell r="M204">
            <v>192.97208000000001</v>
          </cell>
          <cell r="N204">
            <v>-483.12587000000002</v>
          </cell>
        </row>
        <row r="205">
          <cell r="B205">
            <v>11</v>
          </cell>
          <cell r="C205" t="str">
            <v>КIРОВОГРАДСЬКА ОБЛАСТЬ</v>
          </cell>
          <cell r="D205">
            <v>378844</v>
          </cell>
          <cell r="E205" t="str">
            <v>ДЕРЖАВНИЙ КIРОВОГРАДСЬКИЙ СОКОЕКСТРАКТОВИЙ ЗАВОД</v>
          </cell>
          <cell r="F205">
            <v>13195.8017</v>
          </cell>
          <cell r="G205">
            <v>13603.3035</v>
          </cell>
          <cell r="H205">
            <v>13771.6037</v>
          </cell>
          <cell r="I205">
            <v>15680.947700000001</v>
          </cell>
          <cell r="J205">
            <v>2077.6442200000001</v>
          </cell>
          <cell r="K205">
            <v>0.91964000000000001</v>
          </cell>
          <cell r="L205">
            <v>0.91964000000000001</v>
          </cell>
          <cell r="M205">
            <v>2972.22784</v>
          </cell>
          <cell r="N205">
            <v>1910.26097</v>
          </cell>
        </row>
        <row r="206">
          <cell r="B206">
            <v>11</v>
          </cell>
          <cell r="C206" t="str">
            <v>КIРОВОГРАДСЬКА ОБЛАСТЬ</v>
          </cell>
          <cell r="D206">
            <v>13743719</v>
          </cell>
          <cell r="E206" t="str">
            <v>ДЕРЖАВНЕ ПIДПРИЄМСТВО КIРОВОГРАДСЬКЕ ДЕРЖАВНЕ ПIДПРИЄМСТВО ПО ВИРОБНИЦТВУ I МАРКЕТИНГУ "АРТЕМIДА"</v>
          </cell>
          <cell r="F206">
            <v>17619.108700000001</v>
          </cell>
          <cell r="G206">
            <v>18786.864099999999</v>
          </cell>
          <cell r="H206">
            <v>13789.499</v>
          </cell>
          <cell r="I206">
            <v>14515.454100000001</v>
          </cell>
          <cell r="J206">
            <v>-4271.41</v>
          </cell>
          <cell r="K206">
            <v>0</v>
          </cell>
          <cell r="L206">
            <v>0</v>
          </cell>
          <cell r="M206">
            <v>3202.71612</v>
          </cell>
          <cell r="N206">
            <v>725.11973</v>
          </cell>
        </row>
        <row r="207">
          <cell r="B207">
            <v>11</v>
          </cell>
          <cell r="C207" t="str">
            <v>КIРОВОГРАДСЬКА ОБЛАСТЬ</v>
          </cell>
          <cell r="D207">
            <v>374999</v>
          </cell>
          <cell r="E207" t="str">
            <v>ДОЧIРНЄ ПIДПРИЄМСТВО МЕЖИРIЦЬКИЙ ВIТАМIННИЙ ЗАВОД ДЕРЖАВНОЇ АКЦIОНЕРНОЇ КОМПАНIЇ "УКРМЕДПРОМ"</v>
          </cell>
          <cell r="F207">
            <v>9033.79709</v>
          </cell>
          <cell r="G207">
            <v>11863.615100000001</v>
          </cell>
          <cell r="H207">
            <v>11496.4305</v>
          </cell>
          <cell r="I207">
            <v>12226.166999999999</v>
          </cell>
          <cell r="J207">
            <v>362.55187999999998</v>
          </cell>
          <cell r="K207">
            <v>0</v>
          </cell>
          <cell r="L207">
            <v>0</v>
          </cell>
          <cell r="M207">
            <v>263.60698000000002</v>
          </cell>
          <cell r="N207">
            <v>263.0453</v>
          </cell>
        </row>
        <row r="208">
          <cell r="B208">
            <v>11</v>
          </cell>
          <cell r="C208" t="str">
            <v>КIРОВОГРАДСЬКА ОБЛАСТЬ</v>
          </cell>
          <cell r="D208">
            <v>372109</v>
          </cell>
          <cell r="E208" t="str">
            <v>ЗАКРИТЕ АКЦIОНЕРНЕ ТОВАРИСТВО "ОЛЕКСАНДРIЙСЬКИЙ ЦУКРОВИЙ ЗАВОД"</v>
          </cell>
          <cell r="F208">
            <v>5253.4670500000002</v>
          </cell>
          <cell r="G208">
            <v>5219.4651700000004</v>
          </cell>
          <cell r="H208">
            <v>7512.9115300000003</v>
          </cell>
          <cell r="I208">
            <v>7912.0679399999999</v>
          </cell>
          <cell r="J208">
            <v>2692.60277</v>
          </cell>
          <cell r="K208">
            <v>0</v>
          </cell>
          <cell r="L208">
            <v>0</v>
          </cell>
          <cell r="M208">
            <v>405.55736000000002</v>
          </cell>
          <cell r="N208">
            <v>399.15640999999999</v>
          </cell>
        </row>
        <row r="209">
          <cell r="B209">
            <v>11</v>
          </cell>
          <cell r="C209" t="str">
            <v>КIРОВОГРАДСЬКА ОБЛАСТЬ</v>
          </cell>
          <cell r="D209">
            <v>32039992</v>
          </cell>
          <cell r="E209" t="str">
            <v>ДОЧIРНЄ ПIДПРИЄМСТВО "КIРОВОГРАДСЬКИЙ ОБЛАВТОДОР" ВIДКРИТОГО АКЦIОНЕРНОГО ТОВАРИСТВА "ДЕРЖАВНА АКЦIОНЕРНА КОМПАНIЯ "АВТОМОБIЛЬНI ДОРОГИ УКРАЇНИ"</v>
          </cell>
          <cell r="F209">
            <v>1291.59455</v>
          </cell>
          <cell r="G209">
            <v>1282.77961</v>
          </cell>
          <cell r="H209">
            <v>6066.7373200000002</v>
          </cell>
          <cell r="I209">
            <v>6651.5210999999999</v>
          </cell>
          <cell r="J209">
            <v>5368.7414900000003</v>
          </cell>
          <cell r="K209">
            <v>0</v>
          </cell>
          <cell r="L209">
            <v>0</v>
          </cell>
          <cell r="M209">
            <v>585.25516000000005</v>
          </cell>
          <cell r="N209">
            <v>584.78306999999995</v>
          </cell>
        </row>
        <row r="210">
          <cell r="B210">
            <v>11</v>
          </cell>
          <cell r="C210" t="str">
            <v>КIРОВОГРАДСЬКА ОБЛАСТЬ</v>
          </cell>
          <cell r="D210">
            <v>14276579</v>
          </cell>
          <cell r="E210" t="str">
            <v>ЗАКРИТЕ АКЦIОНЕРНЕ ТОВАРИСТВО ОБ'ЄДНАННЯ "ДНIПРОЕНЕРГОБУДПРОМ"</v>
          </cell>
          <cell r="F210">
            <v>5968.93055</v>
          </cell>
          <cell r="G210">
            <v>6326.61481</v>
          </cell>
          <cell r="H210">
            <v>5656.55908</v>
          </cell>
          <cell r="I210">
            <v>5571.5523899999998</v>
          </cell>
          <cell r="J210">
            <v>-755.06241999999997</v>
          </cell>
          <cell r="K210">
            <v>8.1430000000000007</v>
          </cell>
          <cell r="L210">
            <v>0</v>
          </cell>
          <cell r="M210">
            <v>425.09456999999998</v>
          </cell>
          <cell r="N210">
            <v>-82.265600000000006</v>
          </cell>
        </row>
        <row r="211">
          <cell r="B211">
            <v>11</v>
          </cell>
          <cell r="C211" t="str">
            <v>КIРОВОГРАДСЬКА ОБЛАСТЬ</v>
          </cell>
          <cell r="D211">
            <v>3365222</v>
          </cell>
          <cell r="E211" t="str">
            <v>ВIДКРИТЕ АКЦIОНЕРНЕ ТОВАРИСТВО ПО ГАЗОПОСТАЧАННЮ ТА ГАЗИФIКАЦIЇ "КIРОВОГРАДГАЗ"</v>
          </cell>
          <cell r="F211">
            <v>5813.7888899999998</v>
          </cell>
          <cell r="G211">
            <v>5657.8490400000001</v>
          </cell>
          <cell r="H211">
            <v>4600.0116600000001</v>
          </cell>
          <cell r="I211">
            <v>5004.2711099999997</v>
          </cell>
          <cell r="J211">
            <v>-653.57793000000004</v>
          </cell>
          <cell r="K211">
            <v>0</v>
          </cell>
          <cell r="L211">
            <v>0</v>
          </cell>
          <cell r="M211">
            <v>438.13382999999999</v>
          </cell>
          <cell r="N211">
            <v>404.25628</v>
          </cell>
        </row>
        <row r="212">
          <cell r="B212">
            <v>11</v>
          </cell>
          <cell r="C212" t="str">
            <v>КIРОВОГРАДСЬКА ОБЛАСТЬ</v>
          </cell>
          <cell r="D212">
            <v>33142568</v>
          </cell>
          <cell r="E212" t="str">
            <v>ДОЧIРНЄ ПIДПРИЄМСТВО "КIРОВОГРАДТЕПЛО" ТОВАРИСТВА З ОБМЕЖЕНОЮ ВIДПОВIДАЛЬНIСТЮ "ЦЕНТР НАУКОВО-ТЕХНIЧНИХ IННОВАЦIЙ УКРАЇНСЬКОЇ НАФТОГАЗОВОЇ АКАДЕМIЇ"</v>
          </cell>
          <cell r="F212">
            <v>4267.2870000000003</v>
          </cell>
          <cell r="G212">
            <v>4332.1150100000004</v>
          </cell>
          <cell r="H212">
            <v>4749.9218499999997</v>
          </cell>
          <cell r="I212">
            <v>4836.2338300000001</v>
          </cell>
          <cell r="J212">
            <v>504.11882000000003</v>
          </cell>
          <cell r="K212">
            <v>0</v>
          </cell>
          <cell r="L212">
            <v>-1.45747</v>
          </cell>
          <cell r="M212">
            <v>15.590400000000001</v>
          </cell>
          <cell r="N212">
            <v>15.3348</v>
          </cell>
        </row>
        <row r="213">
          <cell r="B213">
            <v>11</v>
          </cell>
          <cell r="C213" t="str">
            <v>КIРОВОГРАДСЬКА ОБЛАСТЬ</v>
          </cell>
          <cell r="D213">
            <v>3346822</v>
          </cell>
          <cell r="E213" t="str">
            <v>ОБЛАСНЕ КОМУНАЛЬНЕ ВИРОБНИЧЕ ПIДПРИЄМСТВО "ДНIПРО-КIРОВОГРАД"</v>
          </cell>
          <cell r="F213">
            <v>1405.4067299999999</v>
          </cell>
          <cell r="G213">
            <v>1606.1266800000001</v>
          </cell>
          <cell r="H213">
            <v>1290.66651</v>
          </cell>
          <cell r="I213">
            <v>4654.4272000000001</v>
          </cell>
          <cell r="J213">
            <v>3048.3005199999998</v>
          </cell>
          <cell r="K213">
            <v>1918.30395</v>
          </cell>
          <cell r="L213">
            <v>-3241.5574999999999</v>
          </cell>
          <cell r="M213">
            <v>0.15995000000000001</v>
          </cell>
          <cell r="N213">
            <v>0.11218</v>
          </cell>
        </row>
        <row r="214">
          <cell r="B214">
            <v>11</v>
          </cell>
          <cell r="C214" t="str">
            <v>КIРОВОГРАДСЬКА ОБЛАСТЬ</v>
          </cell>
          <cell r="D214">
            <v>4853709</v>
          </cell>
          <cell r="E214" t="str">
            <v>ДЕРЖАВНЕ ПIДПРИЄМСТВО ДИРЕКЦIЯ КРИВОРIЗСЬКОГО ГIРНИЧО-ЗБАГАЧУВАЛЬНОГО КОМБIНАТУ ОКИСЛЕНИХ РУД</v>
          </cell>
          <cell r="F214">
            <v>997.60559000000001</v>
          </cell>
          <cell r="G214">
            <v>2245.7981100000002</v>
          </cell>
          <cell r="H214">
            <v>3776.0149500000002</v>
          </cell>
          <cell r="I214">
            <v>4454.72883</v>
          </cell>
          <cell r="J214">
            <v>2208.9307199999998</v>
          </cell>
          <cell r="K214">
            <v>173.78001</v>
          </cell>
          <cell r="L214">
            <v>-524.73243000000002</v>
          </cell>
          <cell r="M214">
            <v>64.582470000000001</v>
          </cell>
          <cell r="N214">
            <v>-300.21208999999999</v>
          </cell>
        </row>
        <row r="215">
          <cell r="B215">
            <v>11</v>
          </cell>
          <cell r="C215" t="str">
            <v>КIРОВОГРАДСЬКА ОБЛАСТЬ</v>
          </cell>
          <cell r="D215">
            <v>14372024</v>
          </cell>
          <cell r="E215" t="str">
            <v>ЗАКРИТЕ АКЦIОНЕРНЕ ТОВАРИСТВО "МIЖНАРОДНА АКЦIОНЕРНА АВIАЦIЙНА КОМПАНIЯ "УРГА"</v>
          </cell>
          <cell r="F215">
            <v>2698.0665100000001</v>
          </cell>
          <cell r="G215">
            <v>1335.7527299999999</v>
          </cell>
          <cell r="H215">
            <v>4336.8430500000004</v>
          </cell>
          <cell r="I215">
            <v>4420.1643000000004</v>
          </cell>
          <cell r="J215">
            <v>3084.4115700000002</v>
          </cell>
          <cell r="K215">
            <v>0</v>
          </cell>
          <cell r="L215">
            <v>0</v>
          </cell>
          <cell r="M215">
            <v>721.50927999999999</v>
          </cell>
          <cell r="N215">
            <v>82.737250000000003</v>
          </cell>
        </row>
        <row r="216">
          <cell r="B216">
            <v>11</v>
          </cell>
          <cell r="C216" t="str">
            <v>КIРОВОГРАДСЬКА ОБЛАСТЬ</v>
          </cell>
          <cell r="D216">
            <v>14314222</v>
          </cell>
          <cell r="E216" t="str">
            <v>СМОЛIНСЬКА ШАХТА СХIДНОГО ГIРНИЧО-ЗБАГАЧУВАЛЬНОГО КОМБIНАТУ</v>
          </cell>
          <cell r="F216">
            <v>2115.4960599999999</v>
          </cell>
          <cell r="G216">
            <v>2168.0346199999999</v>
          </cell>
          <cell r="H216">
            <v>3882.6872899999998</v>
          </cell>
          <cell r="I216">
            <v>3726.9021600000001</v>
          </cell>
          <cell r="J216">
            <v>1558.86754</v>
          </cell>
          <cell r="K216">
            <v>0</v>
          </cell>
          <cell r="L216">
            <v>0</v>
          </cell>
          <cell r="M216">
            <v>2.5402200000000001</v>
          </cell>
          <cell r="N216">
            <v>-155.78578999999999</v>
          </cell>
        </row>
        <row r="217">
          <cell r="B217">
            <v>11</v>
          </cell>
          <cell r="C217" t="str">
            <v>КIРОВОГРАДСЬКА ОБЛАСТЬ</v>
          </cell>
          <cell r="D217">
            <v>14314239</v>
          </cell>
          <cell r="E217" t="str">
            <v>IНГУЛЬСЬКА ШАХТА СХIДНОГО ГIРНИЧО-ЗБАГАЧУВАЛЬНОГО КОМБIНАТУ</v>
          </cell>
          <cell r="F217">
            <v>14.297090000000001</v>
          </cell>
          <cell r="G217">
            <v>-14.507910000000001</v>
          </cell>
          <cell r="H217">
            <v>3210.3149600000002</v>
          </cell>
          <cell r="I217">
            <v>3216.74692</v>
          </cell>
          <cell r="J217">
            <v>3231.2548299999999</v>
          </cell>
          <cell r="K217">
            <v>0</v>
          </cell>
          <cell r="L217">
            <v>0</v>
          </cell>
          <cell r="M217">
            <v>2.6754600000000002</v>
          </cell>
          <cell r="N217">
            <v>2.55911</v>
          </cell>
        </row>
        <row r="218">
          <cell r="B218">
            <v>11</v>
          </cell>
          <cell r="C218" t="str">
            <v>КIРОВОГРАДСЬКА ОБЛАСТЬ</v>
          </cell>
          <cell r="D218">
            <v>23234841</v>
          </cell>
          <cell r="E218" t="str">
            <v>ПРИВАТНЕ ПIДПРИЄМСТВО "IНКОПМАРК-2"</v>
          </cell>
          <cell r="F218">
            <v>13.46292</v>
          </cell>
          <cell r="G218">
            <v>13.238580000000001</v>
          </cell>
          <cell r="H218">
            <v>3168.6608200000001</v>
          </cell>
          <cell r="I218">
            <v>3168.1056199999998</v>
          </cell>
          <cell r="J218">
            <v>3154.8670400000001</v>
          </cell>
          <cell r="K218">
            <v>0</v>
          </cell>
          <cell r="L218">
            <v>0</v>
          </cell>
          <cell r="M218">
            <v>0.39184000000000002</v>
          </cell>
          <cell r="N218">
            <v>-0.55520000000000003</v>
          </cell>
        </row>
        <row r="219">
          <cell r="B219">
            <v>11</v>
          </cell>
          <cell r="C219" t="str">
            <v>КIРОВОГРАДСЬКА ОБЛАСТЬ</v>
          </cell>
          <cell r="D219">
            <v>13745730</v>
          </cell>
          <cell r="E219" t="str">
            <v>ПП "ВК I К"</v>
          </cell>
          <cell r="F219">
            <v>1710.52612</v>
          </cell>
          <cell r="G219">
            <v>1711.54871</v>
          </cell>
          <cell r="H219">
            <v>3075.3800299999998</v>
          </cell>
          <cell r="I219">
            <v>3051.9990299999999</v>
          </cell>
          <cell r="J219">
            <v>1340.4503199999999</v>
          </cell>
          <cell r="K219">
            <v>0</v>
          </cell>
          <cell r="L219">
            <v>0</v>
          </cell>
          <cell r="M219">
            <v>4.9948600000000001</v>
          </cell>
          <cell r="N219">
            <v>-23.381</v>
          </cell>
        </row>
        <row r="220">
          <cell r="B220">
            <v>11</v>
          </cell>
          <cell r="C220" t="str">
            <v>КIРОВОГРАДСЬКА ОБЛАСТЬ</v>
          </cell>
          <cell r="D220">
            <v>23226959</v>
          </cell>
          <cell r="E220" t="str">
            <v>УПРАВЛIННЯ ВЛАСНОСТI ТА ПРИВАТИЗАЦIЇ КОМУНАЛЬНОГО МАЙНА КIРОВОГРАДСЬКОЇ МIСЬКОЇ РАДИ</v>
          </cell>
          <cell r="F220">
            <v>2023.8720699999999</v>
          </cell>
          <cell r="G220">
            <v>1734.5540699999999</v>
          </cell>
          <cell r="H220">
            <v>2959.6725000000001</v>
          </cell>
          <cell r="I220">
            <v>2887.1260000000002</v>
          </cell>
          <cell r="J220">
            <v>1152.5719300000001</v>
          </cell>
          <cell r="K220">
            <v>0</v>
          </cell>
          <cell r="L220">
            <v>0</v>
          </cell>
          <cell r="M220">
            <v>9.3354400000000002</v>
          </cell>
          <cell r="N220">
            <v>-72.546499999999995</v>
          </cell>
        </row>
        <row r="221">
          <cell r="B221">
            <v>11</v>
          </cell>
          <cell r="C221" t="str">
            <v>КIРОВОГРАДСЬКА ОБЛАСТЬ</v>
          </cell>
          <cell r="D221">
            <v>24147966</v>
          </cell>
          <cell r="E221" t="str">
            <v>КIРОВОГРАДСЬКА ФIЛIЯ ЗАКРИТОГО АКЦIОНЕРНОГО ТОВАРИСТВА "УКРАЇНСЬКИЙ МОБIЛЬНИЙ ЗВ'ЯЗОК"</v>
          </cell>
          <cell r="F221">
            <v>3395.46</v>
          </cell>
          <cell r="G221">
            <v>3395.46</v>
          </cell>
          <cell r="H221">
            <v>2879.431</v>
          </cell>
          <cell r="I221">
            <v>2879.431</v>
          </cell>
          <cell r="J221">
            <v>-516.029</v>
          </cell>
          <cell r="K221">
            <v>0</v>
          </cell>
          <cell r="L221">
            <v>0</v>
          </cell>
          <cell r="M221">
            <v>7.4300000000000005E-2</v>
          </cell>
          <cell r="N221">
            <v>0</v>
          </cell>
        </row>
        <row r="222">
          <cell r="B222">
            <v>12</v>
          </cell>
          <cell r="C222" t="str">
            <v>ЛУГАНСЬКА ОБЛАСТЬ</v>
          </cell>
          <cell r="D222">
            <v>32292929</v>
          </cell>
          <cell r="E222" t="str">
            <v>ЗАКРИТЕ АКЦIОНЕРНЕ ТОВАРИСТВО "ЛИСИЧАНСЬКА НАФТОВА IНВЕСТИЦIЙНА КОМПАНIЯ"</v>
          </cell>
          <cell r="F222">
            <v>23219.678100000001</v>
          </cell>
          <cell r="G222">
            <v>19841.82</v>
          </cell>
          <cell r="H222">
            <v>148237.90400000001</v>
          </cell>
          <cell r="I222">
            <v>426489.72899999999</v>
          </cell>
          <cell r="J222">
            <v>406647.90899999999</v>
          </cell>
          <cell r="K222">
            <v>0</v>
          </cell>
          <cell r="L222">
            <v>0</v>
          </cell>
          <cell r="M222">
            <v>281096.51699999999</v>
          </cell>
          <cell r="N222">
            <v>278251.82500000001</v>
          </cell>
        </row>
        <row r="223">
          <cell r="B223">
            <v>12</v>
          </cell>
          <cell r="C223" t="str">
            <v>ЛУГАНСЬКА ОБЛАСТЬ</v>
          </cell>
          <cell r="D223">
            <v>32359181</v>
          </cell>
          <cell r="E223" t="str">
            <v>ТОВАРИСТВО З ОБМЕЖЕНОЮ ВIДПОВIДАЛЬНIСТЮ "ЛИНОС"</v>
          </cell>
          <cell r="F223">
            <v>735458.33600000001</v>
          </cell>
          <cell r="G223">
            <v>689637.24100000004</v>
          </cell>
          <cell r="H223">
            <v>183014.49799999999</v>
          </cell>
          <cell r="I223">
            <v>166174.826</v>
          </cell>
          <cell r="J223">
            <v>-523462.41</v>
          </cell>
          <cell r="K223">
            <v>0</v>
          </cell>
          <cell r="L223">
            <v>0</v>
          </cell>
          <cell r="M223">
            <v>0</v>
          </cell>
          <cell r="N223">
            <v>-16915.442999999999</v>
          </cell>
        </row>
        <row r="224">
          <cell r="B224">
            <v>12</v>
          </cell>
          <cell r="C224" t="str">
            <v>ЛУГАНСЬКА ОБЛАСТЬ</v>
          </cell>
          <cell r="D224">
            <v>32320704</v>
          </cell>
          <cell r="E224" t="str">
            <v>ДЕРЖАВНЕ ПIДПРИЄМСТВО "РОВЕНЬКИАНТРАЦИТ"</v>
          </cell>
          <cell r="F224">
            <v>113373.503</v>
          </cell>
          <cell r="G224">
            <v>132356.10399999999</v>
          </cell>
          <cell r="H224">
            <v>29332.612799999999</v>
          </cell>
          <cell r="I224">
            <v>164415.02100000001</v>
          </cell>
          <cell r="J224">
            <v>32058.9166</v>
          </cell>
          <cell r="K224">
            <v>228939.50200000001</v>
          </cell>
          <cell r="L224">
            <v>-258657.71</v>
          </cell>
          <cell r="M224">
            <v>29.556509999999999</v>
          </cell>
          <cell r="N224">
            <v>4.6398700000000002</v>
          </cell>
        </row>
        <row r="225">
          <cell r="B225">
            <v>12</v>
          </cell>
          <cell r="C225" t="str">
            <v>ЛУГАНСЬКА ОБЛАСТЬ</v>
          </cell>
          <cell r="D225">
            <v>32355669</v>
          </cell>
          <cell r="E225" t="str">
            <v>ДЕРЖАВНЕ ПIДПРИЄМСТВО "СВЕРДЛОВАНТРАЦИТ"</v>
          </cell>
          <cell r="F225">
            <v>61255.558799999999</v>
          </cell>
          <cell r="G225">
            <v>57359.82</v>
          </cell>
          <cell r="H225">
            <v>-32277.001</v>
          </cell>
          <cell r="I225">
            <v>108367.53</v>
          </cell>
          <cell r="J225">
            <v>51007.710299999999</v>
          </cell>
          <cell r="K225">
            <v>40996.3963</v>
          </cell>
          <cell r="L225">
            <v>-183599.43</v>
          </cell>
          <cell r="M225">
            <v>0.01</v>
          </cell>
          <cell r="N225">
            <v>-43.61647</v>
          </cell>
        </row>
        <row r="226">
          <cell r="B226">
            <v>12</v>
          </cell>
          <cell r="C226" t="str">
            <v>ЛУГАНСЬКА ОБЛАСТЬ</v>
          </cell>
          <cell r="D226">
            <v>32363486</v>
          </cell>
          <cell r="E226" t="str">
            <v>ВIДКРИТЕ АКЦIОНЕРНЕ ТОВАРИСТВО "КРАСНОДОНВУГIЛЛЯ"</v>
          </cell>
          <cell r="F226">
            <v>174774.769</v>
          </cell>
          <cell r="G226">
            <v>196472.546</v>
          </cell>
          <cell r="H226">
            <v>123807.473</v>
          </cell>
          <cell r="I226">
            <v>95785.992400000003</v>
          </cell>
          <cell r="J226">
            <v>-100686.55</v>
          </cell>
          <cell r="K226">
            <v>0</v>
          </cell>
          <cell r="L226">
            <v>-149055.14000000001</v>
          </cell>
          <cell r="M226">
            <v>5.9028799999999997</v>
          </cell>
          <cell r="N226">
            <v>-10.805429999999999</v>
          </cell>
        </row>
        <row r="227">
          <cell r="B227">
            <v>12</v>
          </cell>
          <cell r="C227" t="str">
            <v>ЛУГАНСЬКА ОБЛАСТЬ</v>
          </cell>
          <cell r="D227">
            <v>26174683</v>
          </cell>
          <cell r="E227" t="str">
            <v>СТРУКТУРНА ОДИНИЦЯ "ЛУГАНСЬКА ТЕС" ТОВАРИСТВО З ОБМЕЖЕНОЮ ВIДПОВIДАЛЬНIСТЮ "СХIДЕНЕРГО"</v>
          </cell>
          <cell r="F227">
            <v>29933.706600000001</v>
          </cell>
          <cell r="G227">
            <v>29600.907800000001</v>
          </cell>
          <cell r="H227">
            <v>27046.5095</v>
          </cell>
          <cell r="I227">
            <v>38706.794500000004</v>
          </cell>
          <cell r="J227">
            <v>9105.8867699999992</v>
          </cell>
          <cell r="K227">
            <v>0</v>
          </cell>
          <cell r="L227">
            <v>0</v>
          </cell>
          <cell r="M227">
            <v>11677.197</v>
          </cell>
          <cell r="N227">
            <v>11660.285</v>
          </cell>
        </row>
        <row r="228">
          <cell r="B228">
            <v>12</v>
          </cell>
          <cell r="C228" t="str">
            <v>ЛУГАНСЬКА ОБЛАСТЬ</v>
          </cell>
          <cell r="D228">
            <v>1882551</v>
          </cell>
          <cell r="E228" t="str">
            <v>ВIДКРИТЕ АКЦIОНЕРНЕ ТОВАРИСТВО "РУБIЖАНСЬКИЙ КАРТОННО-ТАРНИЙ КОМБIНАТ"</v>
          </cell>
          <cell r="F228">
            <v>32204.7016</v>
          </cell>
          <cell r="G228">
            <v>31736.5952</v>
          </cell>
          <cell r="H228">
            <v>33520.362699999998</v>
          </cell>
          <cell r="I228">
            <v>33484.569499999998</v>
          </cell>
          <cell r="J228">
            <v>1747.97423</v>
          </cell>
          <cell r="K228">
            <v>0</v>
          </cell>
          <cell r="L228">
            <v>0</v>
          </cell>
          <cell r="M228">
            <v>78.794920000000005</v>
          </cell>
          <cell r="N228">
            <v>-37.694450000000003</v>
          </cell>
        </row>
        <row r="229">
          <cell r="B229">
            <v>12</v>
          </cell>
          <cell r="C229" t="str">
            <v>ЛУГАНСЬКА ОБЛАСТЬ</v>
          </cell>
          <cell r="D229">
            <v>190816</v>
          </cell>
          <cell r="E229" t="str">
            <v>ВIДКРИТЕ АКЦIОНЕРНЕ ТОВАРИСТВО "АЛЧЕВСЬКИЙ КОКСОХIМIЧНИЙ ЗАВОД"</v>
          </cell>
          <cell r="F229">
            <v>9004.1404000000002</v>
          </cell>
          <cell r="G229">
            <v>2289.3864100000001</v>
          </cell>
          <cell r="H229">
            <v>17859.050500000001</v>
          </cell>
          <cell r="I229">
            <v>29123.2078</v>
          </cell>
          <cell r="J229">
            <v>26833.8213</v>
          </cell>
          <cell r="K229">
            <v>0</v>
          </cell>
          <cell r="L229">
            <v>0</v>
          </cell>
          <cell r="M229">
            <v>21198.084299999999</v>
          </cell>
          <cell r="N229">
            <v>11272.6945</v>
          </cell>
        </row>
        <row r="230">
          <cell r="B230">
            <v>12</v>
          </cell>
          <cell r="C230" t="str">
            <v>ЛУГАНСЬКА ОБЛАСТЬ</v>
          </cell>
          <cell r="D230">
            <v>32473323</v>
          </cell>
          <cell r="E230" t="str">
            <v>ДЕРЖАВНЕ ПIДПРИЄМСТВО "ЛУГАНСЬКВУГIЛЛЯ"</v>
          </cell>
          <cell r="F230">
            <v>27632.2143</v>
          </cell>
          <cell r="G230">
            <v>17815.451000000001</v>
          </cell>
          <cell r="H230">
            <v>-7051.8446999999996</v>
          </cell>
          <cell r="I230">
            <v>28532.385399999999</v>
          </cell>
          <cell r="J230">
            <v>10716.9344</v>
          </cell>
          <cell r="K230">
            <v>40447.941299999999</v>
          </cell>
          <cell r="L230">
            <v>-31175.705000000002</v>
          </cell>
          <cell r="M230">
            <v>0</v>
          </cell>
          <cell r="N230">
            <v>0</v>
          </cell>
        </row>
        <row r="231">
          <cell r="B231">
            <v>12</v>
          </cell>
          <cell r="C231" t="str">
            <v>ЛУГАНСЬКА ОБЛАСТЬ</v>
          </cell>
          <cell r="D231">
            <v>31443937</v>
          </cell>
          <cell r="E231" t="str">
            <v>ТОВАРИСТВО З ОБМЕЖЕНОЮ ВIДПОВIДАЛЬНIСТЮ "ЛУГАНСЬКЕ ЕНЕРГЕТИЧНЕ ОБ'ЄДНАННЯ"</v>
          </cell>
          <cell r="F231">
            <v>19532.911599999999</v>
          </cell>
          <cell r="G231">
            <v>19603.8537</v>
          </cell>
          <cell r="H231">
            <v>24874.7968</v>
          </cell>
          <cell r="I231">
            <v>27430.6911</v>
          </cell>
          <cell r="J231">
            <v>7826.83734</v>
          </cell>
          <cell r="K231">
            <v>0</v>
          </cell>
          <cell r="L231">
            <v>0</v>
          </cell>
          <cell r="M231">
            <v>2670.69839</v>
          </cell>
          <cell r="N231">
            <v>2555.62329</v>
          </cell>
        </row>
        <row r="232">
          <cell r="B232">
            <v>12</v>
          </cell>
          <cell r="C232" t="str">
            <v>ЛУГАНСЬКА ОБЛАСТЬ</v>
          </cell>
          <cell r="D232">
            <v>32226065</v>
          </cell>
          <cell r="E232" t="str">
            <v>ДЕРЖАВНЕ ПIДПРИЄМСТВО "АНТРАЦИТ"</v>
          </cell>
          <cell r="F232">
            <v>14272.6955</v>
          </cell>
          <cell r="G232">
            <v>20600.014999999999</v>
          </cell>
          <cell r="H232">
            <v>43595.330699999999</v>
          </cell>
          <cell r="I232">
            <v>26254.112000000001</v>
          </cell>
          <cell r="J232">
            <v>5654.09699</v>
          </cell>
          <cell r="K232">
            <v>32680.623100000001</v>
          </cell>
          <cell r="L232">
            <v>4393.4876100000001</v>
          </cell>
          <cell r="M232">
            <v>0</v>
          </cell>
          <cell r="N232">
            <v>-1.0000000000000001E-5</v>
          </cell>
        </row>
        <row r="233">
          <cell r="B233">
            <v>12</v>
          </cell>
          <cell r="C233" t="str">
            <v>ЛУГАНСЬКА ОБЛАСТЬ</v>
          </cell>
          <cell r="D233">
            <v>30996128</v>
          </cell>
          <cell r="E233" t="str">
            <v>ЗАКРИТЕ АКЦIОНЕРНЕ ТОВАРИСТВО "ЛУГАНСЬКИЙ ЛIКЕРО-ГОРIЛЧАНИЙ ЗАВОД ЛУГА-НОВА"</v>
          </cell>
          <cell r="F233">
            <v>23032.5344</v>
          </cell>
          <cell r="G233">
            <v>24058.871200000001</v>
          </cell>
          <cell r="H233">
            <v>23210.738499999999</v>
          </cell>
          <cell r="I233">
            <v>25909.897300000001</v>
          </cell>
          <cell r="J233">
            <v>1851.0261</v>
          </cell>
          <cell r="K233">
            <v>0</v>
          </cell>
          <cell r="L233">
            <v>0</v>
          </cell>
          <cell r="M233">
            <v>4954.0240299999996</v>
          </cell>
          <cell r="N233">
            <v>2199.1587500000001</v>
          </cell>
        </row>
        <row r="234">
          <cell r="B234">
            <v>12</v>
          </cell>
          <cell r="C234" t="str">
            <v>ЛУГАНСЬКА ОБЛАСТЬ</v>
          </cell>
          <cell r="D234">
            <v>5451150</v>
          </cell>
          <cell r="E234" t="str">
            <v>ВIДКРИТЕ АКЦIОНЕРНЕ ТОВАРИСТВО ПО ГАЗОПОСТАЧАННЮ ТА ГАЗИФIКАЦIЄ "ЛУГАНСЬКГАЗ"</v>
          </cell>
          <cell r="F234">
            <v>15685.861999999999</v>
          </cell>
          <cell r="G234">
            <v>15687.397199999999</v>
          </cell>
          <cell r="H234">
            <v>20770.082600000002</v>
          </cell>
          <cell r="I234">
            <v>24181.206900000001</v>
          </cell>
          <cell r="J234">
            <v>8493.8097199999993</v>
          </cell>
          <cell r="K234">
            <v>0</v>
          </cell>
          <cell r="L234">
            <v>0</v>
          </cell>
          <cell r="M234">
            <v>3410.8375999999998</v>
          </cell>
          <cell r="N234">
            <v>3405.1772700000001</v>
          </cell>
        </row>
        <row r="235">
          <cell r="B235">
            <v>12</v>
          </cell>
          <cell r="C235" t="str">
            <v>ЛУГАНСЬКА ОБЛАСТЬ</v>
          </cell>
          <cell r="D235">
            <v>9585574</v>
          </cell>
          <cell r="E235" t="str">
            <v>ДЕРЖАВНЕ ПIДПРИЄМСТВО "ПОПАСНЯНСЬКИЙ ВАГОНОРЕМОНТНИЙ ЗАВОД"</v>
          </cell>
          <cell r="F235">
            <v>15476.0558</v>
          </cell>
          <cell r="G235">
            <v>15473.426799999999</v>
          </cell>
          <cell r="H235">
            <v>17837.474999999999</v>
          </cell>
          <cell r="I235">
            <v>18924.923999999999</v>
          </cell>
          <cell r="J235">
            <v>3451.49721</v>
          </cell>
          <cell r="K235">
            <v>0</v>
          </cell>
          <cell r="L235">
            <v>0</v>
          </cell>
          <cell r="M235">
            <v>1088.864</v>
          </cell>
          <cell r="N235">
            <v>1087.4490000000001</v>
          </cell>
        </row>
        <row r="236">
          <cell r="B236">
            <v>12</v>
          </cell>
          <cell r="C236" t="str">
            <v>ЛУГАНСЬКА ОБЛАСТЬ</v>
          </cell>
          <cell r="D236">
            <v>31380846</v>
          </cell>
          <cell r="E236" t="str">
            <v>ЗАКРИТЕ АКЦIОНЕРНЕ ТОВАРИСТВО "ЛИСИЧАНСЬКИЙ СКЛОЗАВОД "ПРОЛЕТАРIЙ"</v>
          </cell>
          <cell r="F236">
            <v>12937.0689</v>
          </cell>
          <cell r="G236">
            <v>14629.230299999999</v>
          </cell>
          <cell r="H236">
            <v>9616.8508999999995</v>
          </cell>
          <cell r="I236">
            <v>14959.4311</v>
          </cell>
          <cell r="J236">
            <v>330.20084000000003</v>
          </cell>
          <cell r="K236">
            <v>0</v>
          </cell>
          <cell r="L236">
            <v>0</v>
          </cell>
          <cell r="M236">
            <v>6058.5360499999997</v>
          </cell>
          <cell r="N236">
            <v>6058.5360499999997</v>
          </cell>
        </row>
        <row r="237">
          <cell r="B237">
            <v>12</v>
          </cell>
          <cell r="C237" t="str">
            <v>ЛУГАНСЬКА ОБЛАСТЬ</v>
          </cell>
          <cell r="D237">
            <v>32446546</v>
          </cell>
          <cell r="E237" t="str">
            <v>ДЕРЖАВНЕ ПIДПРИЄМСТВО "ДОНБАСАНТРАЦИТ"</v>
          </cell>
          <cell r="F237">
            <v>-4755.7022999999999</v>
          </cell>
          <cell r="G237">
            <v>3093.00585</v>
          </cell>
          <cell r="H237">
            <v>7205.8483699999997</v>
          </cell>
          <cell r="I237">
            <v>14848.840200000001</v>
          </cell>
          <cell r="J237">
            <v>11755.8343</v>
          </cell>
          <cell r="K237">
            <v>26522.858899999999</v>
          </cell>
          <cell r="L237">
            <v>-11366.37</v>
          </cell>
          <cell r="M237">
            <v>6.4865599999999999</v>
          </cell>
          <cell r="N237">
            <v>-26.96566</v>
          </cell>
        </row>
        <row r="238">
          <cell r="B238">
            <v>12</v>
          </cell>
          <cell r="C238" t="str">
            <v>ЛУГАНСЬКА ОБЛАСТЬ</v>
          </cell>
          <cell r="D238">
            <v>5507034</v>
          </cell>
          <cell r="E238" t="str">
            <v>ЗАКРИТЕ АКЦIОНЕРНЕ ТОВАРИСТВО "ЛУГАНСЬКИЙ М'ЯСОКОМБIНАТ"</v>
          </cell>
          <cell r="F238">
            <v>8652.6316000000006</v>
          </cell>
          <cell r="G238">
            <v>8633.8366000000005</v>
          </cell>
          <cell r="H238">
            <v>12629.9977</v>
          </cell>
          <cell r="I238">
            <v>12869.155500000001</v>
          </cell>
          <cell r="J238">
            <v>4235.3188799999998</v>
          </cell>
          <cell r="K238">
            <v>0</v>
          </cell>
          <cell r="L238">
            <v>0</v>
          </cell>
          <cell r="M238">
            <v>239.15810999999999</v>
          </cell>
          <cell r="N238">
            <v>239.15781000000001</v>
          </cell>
        </row>
        <row r="239">
          <cell r="B239">
            <v>12</v>
          </cell>
          <cell r="C239" t="str">
            <v>ЛУГАНСЬКА ОБЛАСТЬ</v>
          </cell>
          <cell r="D239">
            <v>32538783</v>
          </cell>
          <cell r="E239" t="str">
            <v>ОБЛАСНЕ КОМУНАЛЬНЕ ПIДПРИЄМСТВО "КОМПАНIЯ "ЛУГАНСЬКВОДА"</v>
          </cell>
          <cell r="F239">
            <v>9722.9020199999995</v>
          </cell>
          <cell r="G239">
            <v>9528.1418599999997</v>
          </cell>
          <cell r="H239">
            <v>11156.192999999999</v>
          </cell>
          <cell r="I239">
            <v>12063.7462</v>
          </cell>
          <cell r="J239">
            <v>2535.6043199999999</v>
          </cell>
          <cell r="K239">
            <v>0</v>
          </cell>
          <cell r="L239">
            <v>0</v>
          </cell>
          <cell r="M239">
            <v>844.69961999999998</v>
          </cell>
          <cell r="N239">
            <v>844.40601000000004</v>
          </cell>
        </row>
        <row r="240">
          <cell r="B240">
            <v>12</v>
          </cell>
          <cell r="C240" t="str">
            <v>ЛУГАНСЬКА ОБЛАСТЬ</v>
          </cell>
          <cell r="D240">
            <v>32326182</v>
          </cell>
          <cell r="E240" t="str">
            <v>ТОВАРИСТВО З ОБМЕЖЕНОЮ ВIДПОВIДАЛЬНIСТЮ "НАУКОВО-ВИРОБНИЧИЙ ЦЕНТР "ЕКОСФЕРА"</v>
          </cell>
          <cell r="F240">
            <v>11112.872799999999</v>
          </cell>
          <cell r="G240">
            <v>11103.883900000001</v>
          </cell>
          <cell r="H240">
            <v>11226.941000000001</v>
          </cell>
          <cell r="I240">
            <v>11226.843000000001</v>
          </cell>
          <cell r="J240">
            <v>122.95913</v>
          </cell>
          <cell r="K240">
            <v>0</v>
          </cell>
          <cell r="L240">
            <v>0</v>
          </cell>
          <cell r="M240">
            <v>2.7400000000000001E-2</v>
          </cell>
          <cell r="N240">
            <v>-9.8000000000000004E-2</v>
          </cell>
        </row>
        <row r="241">
          <cell r="B241">
            <v>12</v>
          </cell>
          <cell r="C241" t="str">
            <v>ЛУГАНСЬКА ОБЛАСТЬ</v>
          </cell>
          <cell r="D241">
            <v>131050</v>
          </cell>
          <cell r="E241" t="str">
            <v>ДЕРЖАВНЕ ПIДПРИЄМСТВО "СЄВЄРОДОНЕЦЬКА ТЕПЛОЕЛЕКТРОЦЕНТРАЛЬ"</v>
          </cell>
          <cell r="F241">
            <v>9729.0490399999999</v>
          </cell>
          <cell r="G241">
            <v>7224.4751200000001</v>
          </cell>
          <cell r="H241">
            <v>5699.5267400000002</v>
          </cell>
          <cell r="I241">
            <v>10827.5638</v>
          </cell>
          <cell r="J241">
            <v>3603.0886399999999</v>
          </cell>
          <cell r="K241">
            <v>63.011789999999998</v>
          </cell>
          <cell r="L241">
            <v>-9128.4361000000008</v>
          </cell>
          <cell r="M241">
            <v>39.227629999999998</v>
          </cell>
          <cell r="N241">
            <v>39.227629999999998</v>
          </cell>
        </row>
        <row r="242">
          <cell r="B242">
            <v>13</v>
          </cell>
          <cell r="C242" t="str">
            <v>ЛЬВIВСЬКА ОБЛАСТЬ</v>
          </cell>
          <cell r="D242">
            <v>1059900</v>
          </cell>
          <cell r="E242" t="str">
            <v>ДЕРЖАВНЕ ТЕРИТОРIАЛЬНО-ГАЛУЗЕВЕ ОБ'ЄДНАННЯ "ЛЬВIВСЬКА ЗАЛIЗНИЦЯ"'</v>
          </cell>
          <cell r="F242">
            <v>338040.32900000003</v>
          </cell>
          <cell r="G242">
            <v>328316.011</v>
          </cell>
          <cell r="H242">
            <v>373508.18</v>
          </cell>
          <cell r="I242">
            <v>385825.72899999999</v>
          </cell>
          <cell r="J242">
            <v>57509.718200000003</v>
          </cell>
          <cell r="K242">
            <v>0</v>
          </cell>
          <cell r="L242">
            <v>0</v>
          </cell>
          <cell r="M242">
            <v>11920.3783</v>
          </cell>
          <cell r="N242">
            <v>11905.856400000001</v>
          </cell>
        </row>
        <row r="243">
          <cell r="B243">
            <v>13</v>
          </cell>
          <cell r="C243" t="str">
            <v>ЛЬВIВСЬКА ОБЛАСТЬ</v>
          </cell>
          <cell r="D243">
            <v>23269555</v>
          </cell>
          <cell r="E243" t="str">
            <v>ВIДКРИТЕ АКЦIОНЕРНЕ ТОВАРИСТВО "ЗАХIДЕНЕРГО"</v>
          </cell>
          <cell r="F243">
            <v>149866.92800000001</v>
          </cell>
          <cell r="G243">
            <v>150396.13800000001</v>
          </cell>
          <cell r="H243">
            <v>174169.36600000001</v>
          </cell>
          <cell r="I243">
            <v>181742.20800000001</v>
          </cell>
          <cell r="J243">
            <v>31346.070199999998</v>
          </cell>
          <cell r="K243">
            <v>0</v>
          </cell>
          <cell r="L243">
            <v>0</v>
          </cell>
          <cell r="M243">
            <v>7632.9844300000004</v>
          </cell>
          <cell r="N243">
            <v>7406.0600800000002</v>
          </cell>
        </row>
        <row r="244">
          <cell r="B244">
            <v>13</v>
          </cell>
          <cell r="C244" t="str">
            <v>ЛЬВIВСЬКА ОБЛАСТЬ</v>
          </cell>
          <cell r="D244">
            <v>30822837</v>
          </cell>
          <cell r="E244" t="str">
            <v>ЗАКРИТЕ АКЦIОНЕРНЕ ТОВАРИСТВО "ЛЬВIВСЬКИЙ ЛIКЕРО-ГОРIЛЧАНИЙ ЗАВОД"</v>
          </cell>
          <cell r="F244">
            <v>99515.446400000001</v>
          </cell>
          <cell r="G244">
            <v>113869.736</v>
          </cell>
          <cell r="H244">
            <v>134004.465</v>
          </cell>
          <cell r="I244">
            <v>139766.204</v>
          </cell>
          <cell r="J244">
            <v>25896.4679</v>
          </cell>
          <cell r="K244">
            <v>0</v>
          </cell>
          <cell r="L244">
            <v>0</v>
          </cell>
          <cell r="M244">
            <v>20031.245999999999</v>
          </cell>
          <cell r="N244">
            <v>4980.7183400000004</v>
          </cell>
        </row>
        <row r="245">
          <cell r="B245">
            <v>13</v>
          </cell>
          <cell r="C245" t="str">
            <v>ЛЬВIВСЬКА ОБЛАСТЬ</v>
          </cell>
          <cell r="D245">
            <v>25546088</v>
          </cell>
          <cell r="E245" t="str">
            <v>ФIЛIЯ ЗАКРИТОГО АКЦIОНЕРНОГО ТОВАРИСТВА "КИЇВСТАР ДЖ.ЕС.ЕМ." В М ЛЬВОВI</v>
          </cell>
          <cell r="F245">
            <v>32747.6253</v>
          </cell>
          <cell r="G245">
            <v>32750.075000000001</v>
          </cell>
          <cell r="H245">
            <v>79182.378500000006</v>
          </cell>
          <cell r="I245">
            <v>79176.095199999996</v>
          </cell>
          <cell r="J245">
            <v>46426.020199999999</v>
          </cell>
          <cell r="K245">
            <v>0</v>
          </cell>
          <cell r="L245">
            <v>0</v>
          </cell>
          <cell r="M245">
            <v>7.0108899999999998</v>
          </cell>
          <cell r="N245">
            <v>-6.2833800000000002</v>
          </cell>
        </row>
        <row r="246">
          <cell r="B246">
            <v>13</v>
          </cell>
          <cell r="C246" t="str">
            <v>ЛЬВIВСЬКА ОБЛАСТЬ</v>
          </cell>
          <cell r="D246">
            <v>152388</v>
          </cell>
          <cell r="E246" t="str">
            <v>ВIДКРИТЕ АКЦIОНЕРНЕ ТОВАРИСТВО "НАФТОПЕРЕРОБНИЙ КОМПЛЕКС "ГАЛИЧИНА"</v>
          </cell>
          <cell r="F246">
            <v>143619.84899999999</v>
          </cell>
          <cell r="G246">
            <v>152113.995</v>
          </cell>
          <cell r="H246">
            <v>82245.151100000003</v>
          </cell>
          <cell r="I246">
            <v>75247.823999999993</v>
          </cell>
          <cell r="J246">
            <v>-76866.171000000002</v>
          </cell>
          <cell r="K246">
            <v>115.18777</v>
          </cell>
          <cell r="L246">
            <v>-90.916510000000002</v>
          </cell>
          <cell r="M246">
            <v>8645.1690400000007</v>
          </cell>
          <cell r="N246">
            <v>-6988.9161000000004</v>
          </cell>
        </row>
        <row r="247">
          <cell r="B247">
            <v>13</v>
          </cell>
          <cell r="C247" t="str">
            <v>ЛЬВIВСЬКА ОБЛАСТЬ</v>
          </cell>
          <cell r="D247">
            <v>383952</v>
          </cell>
          <cell r="E247" t="str">
            <v>ВIДКРИТЕ АКЦIОНЕРНЕ ТОВАРИСТВО "ЛЬВIВСЬКА ПИВОВАРНЯ"</v>
          </cell>
          <cell r="F247">
            <v>44233.784</v>
          </cell>
          <cell r="G247">
            <v>43777.906999999999</v>
          </cell>
          <cell r="H247">
            <v>58042.345800000003</v>
          </cell>
          <cell r="I247">
            <v>62373.004300000001</v>
          </cell>
          <cell r="J247">
            <v>18595.0972</v>
          </cell>
          <cell r="K247">
            <v>0</v>
          </cell>
          <cell r="L247">
            <v>0</v>
          </cell>
          <cell r="M247">
            <v>4392.0195400000002</v>
          </cell>
          <cell r="N247">
            <v>4330.48902</v>
          </cell>
        </row>
        <row r="248">
          <cell r="B248">
            <v>13</v>
          </cell>
          <cell r="C248" t="str">
            <v>ЛЬВIВСЬКА ОБЛАСТЬ</v>
          </cell>
          <cell r="D248">
            <v>131587</v>
          </cell>
          <cell r="E248" t="str">
            <v>ВIДКРИТЕ АКЦIОНЕРНЕ ТОВАРИСТВО "ЛЬВIВОБЛЕНЕРГО"</v>
          </cell>
          <cell r="F248">
            <v>45511.9856</v>
          </cell>
          <cell r="G248">
            <v>45919.129699999998</v>
          </cell>
          <cell r="H248">
            <v>58551.497300000003</v>
          </cell>
          <cell r="I248">
            <v>46755.0101</v>
          </cell>
          <cell r="J248">
            <v>835.88041999999996</v>
          </cell>
          <cell r="K248">
            <v>11932.3478</v>
          </cell>
          <cell r="L248">
            <v>11932.3478</v>
          </cell>
          <cell r="M248">
            <v>0.15966</v>
          </cell>
          <cell r="N248">
            <v>6.0699999999999997E-2</v>
          </cell>
        </row>
        <row r="249">
          <cell r="B249">
            <v>13</v>
          </cell>
          <cell r="C249" t="str">
            <v>ЛЬВIВСЬКА ОБЛАСТЬ</v>
          </cell>
          <cell r="D249">
            <v>382154</v>
          </cell>
          <cell r="E249" t="str">
            <v>ЗАКРИТЕ АКЦIОНЕРНЕ ТОВАРИСТВО "ЛЬВIВСЬКА КОНДИТЕРСЬКА ФIРМА "СВIТОЧ"</v>
          </cell>
          <cell r="F249">
            <v>19845.763599999998</v>
          </cell>
          <cell r="G249">
            <v>28508.387500000001</v>
          </cell>
          <cell r="H249">
            <v>35846.683299999997</v>
          </cell>
          <cell r="I249">
            <v>38392.742100000003</v>
          </cell>
          <cell r="J249">
            <v>9884.3545200000008</v>
          </cell>
          <cell r="K249">
            <v>0</v>
          </cell>
          <cell r="L249">
            <v>0</v>
          </cell>
          <cell r="M249">
            <v>2566.7158800000002</v>
          </cell>
          <cell r="N249">
            <v>2546.0526599999998</v>
          </cell>
        </row>
        <row r="250">
          <cell r="B250">
            <v>13</v>
          </cell>
          <cell r="C250" t="str">
            <v>ЛЬВIВСЬКА ОБЛАСТЬ</v>
          </cell>
          <cell r="D250">
            <v>22376504</v>
          </cell>
          <cell r="E250" t="str">
            <v>ЗАХ.IДНЕ ТУ ЗАКРИТЕ АКЦIОНЕРНЕ ТОВАРИСТВО "УКРАIНСЬКИЙ МОБIЛЬНИЙ ЗВ'ЯЗОК"</v>
          </cell>
          <cell r="F250">
            <v>28663.17</v>
          </cell>
          <cell r="G250">
            <v>28663.18</v>
          </cell>
          <cell r="H250">
            <v>37672.010999999999</v>
          </cell>
          <cell r="I250">
            <v>37672.010999999999</v>
          </cell>
          <cell r="J250">
            <v>9008.8310000000001</v>
          </cell>
          <cell r="K250">
            <v>0</v>
          </cell>
          <cell r="L250">
            <v>0</v>
          </cell>
          <cell r="M250">
            <v>1.4117599999999999</v>
          </cell>
          <cell r="N250">
            <v>0</v>
          </cell>
        </row>
        <row r="251">
          <cell r="B251">
            <v>13</v>
          </cell>
          <cell r="C251" t="str">
            <v>ЛЬВIВСЬКА ОБЛАСТЬ</v>
          </cell>
          <cell r="D251">
            <v>3348471</v>
          </cell>
          <cell r="E251" t="str">
            <v>ЛЬВIВСЬКЕ МIСЬКЕ КОМУНАЛЬНЕ ПIДПРИЄМСТВО "ЛЬВIВВОДОКАНАЛ"</v>
          </cell>
          <cell r="F251">
            <v>6512.5896400000001</v>
          </cell>
          <cell r="G251">
            <v>12495.075999999999</v>
          </cell>
          <cell r="H251">
            <v>13727.5707</v>
          </cell>
          <cell r="I251">
            <v>37642.721100000002</v>
          </cell>
          <cell r="J251">
            <v>25147.645100000002</v>
          </cell>
          <cell r="K251">
            <v>3297.14525</v>
          </cell>
          <cell r="L251">
            <v>-14322.947</v>
          </cell>
          <cell r="M251">
            <v>18.822900000000001</v>
          </cell>
          <cell r="N251">
            <v>18.822900000000001</v>
          </cell>
        </row>
        <row r="252">
          <cell r="B252">
            <v>13</v>
          </cell>
          <cell r="C252" t="str">
            <v>ЛЬВIВСЬКА ОБЛАСТЬ</v>
          </cell>
          <cell r="D252">
            <v>293025</v>
          </cell>
          <cell r="E252" t="str">
            <v>ВIДКРИТЕ АКЦIОНЕРНЕ ТОВАРИСТВО "МИКОЛАЇВЦЕМЕНТ"</v>
          </cell>
          <cell r="F252">
            <v>33125.089</v>
          </cell>
          <cell r="G252">
            <v>33060.486599999997</v>
          </cell>
          <cell r="H252">
            <v>35961.6391</v>
          </cell>
          <cell r="I252">
            <v>35913.184000000001</v>
          </cell>
          <cell r="J252">
            <v>2852.6973200000002</v>
          </cell>
          <cell r="K252">
            <v>0</v>
          </cell>
          <cell r="L252">
            <v>0</v>
          </cell>
          <cell r="M252">
            <v>36.808909999999997</v>
          </cell>
          <cell r="N252">
            <v>-54.28295</v>
          </cell>
        </row>
        <row r="253">
          <cell r="B253">
            <v>13</v>
          </cell>
          <cell r="C253" t="str">
            <v>ЛЬВIВСЬКА ОБЛАСТЬ</v>
          </cell>
          <cell r="D253">
            <v>25560533</v>
          </cell>
          <cell r="E253" t="str">
            <v>ФIЛIЯ ДОЧIРНЬОЇ КОМПАНIЇ "УКРГАЗВИДОБУВАННЯ" НАЦIОНАЛЬНОЇ АКЦIОНЕРНОЇ КОМПАНIЇ "НАФТОГАЗУКРАЇНИ" ГАЗОПРОМИСЛОВЕ УПРАВЛIННЯ "ЛЬВIВГАЗВИДОБУВАННЯ"</v>
          </cell>
          <cell r="F253">
            <v>49604.645700000001</v>
          </cell>
          <cell r="G253">
            <v>53654.351300000002</v>
          </cell>
          <cell r="H253">
            <v>2725.1300999999999</v>
          </cell>
          <cell r="I253">
            <v>25551.07</v>
          </cell>
          <cell r="J253">
            <v>-28103.280999999999</v>
          </cell>
          <cell r="K253">
            <v>4752.2016700000004</v>
          </cell>
          <cell r="L253">
            <v>-22749.924999999999</v>
          </cell>
          <cell r="M253">
            <v>11.8788</v>
          </cell>
          <cell r="N253">
            <v>11.76934</v>
          </cell>
        </row>
        <row r="254">
          <cell r="B254">
            <v>13</v>
          </cell>
          <cell r="C254" t="str">
            <v>ЛЬВIВСЬКА ОБЛАСТЬ</v>
          </cell>
          <cell r="D254">
            <v>22402928</v>
          </cell>
          <cell r="E254" t="str">
            <v>СПIЛЬНЕ ПIДПРИЄМСТВО "БОРИСЛАВСЬКА НАФТОВА КОМПАНIЯ" (У ФОРМI ТОВАРИСТВА З ОБМЕЖЕНОЮ ВIДПОВIДАЛЬНIСТЮ)</v>
          </cell>
          <cell r="F254">
            <v>12764.2991</v>
          </cell>
          <cell r="G254">
            <v>12756.492</v>
          </cell>
          <cell r="H254">
            <v>19901.208900000001</v>
          </cell>
          <cell r="I254">
            <v>21140.606800000001</v>
          </cell>
          <cell r="J254">
            <v>8384.1147600000004</v>
          </cell>
          <cell r="K254">
            <v>0</v>
          </cell>
          <cell r="L254">
            <v>0</v>
          </cell>
          <cell r="M254">
            <v>1266.73605</v>
          </cell>
          <cell r="N254">
            <v>1236.64941</v>
          </cell>
        </row>
        <row r="255">
          <cell r="B255">
            <v>13</v>
          </cell>
          <cell r="C255" t="str">
            <v>ЛЬВIВСЬКА ОБЛАСТЬ</v>
          </cell>
          <cell r="D255">
            <v>25558625</v>
          </cell>
          <cell r="E255" t="str">
            <v>УПРАВЛIННЯ КОМУНАЛЬНОГО МАЙНА ЛЬВIВСЬКОЇ МIСЬКОЇ РАДИ</v>
          </cell>
          <cell r="F255">
            <v>2095.2289999999998</v>
          </cell>
          <cell r="G255">
            <v>2096.6786200000001</v>
          </cell>
          <cell r="H255">
            <v>17216.726999999999</v>
          </cell>
          <cell r="I255">
            <v>17752.863499999999</v>
          </cell>
          <cell r="J255">
            <v>15656.1849</v>
          </cell>
          <cell r="K255">
            <v>0</v>
          </cell>
          <cell r="L255">
            <v>0</v>
          </cell>
          <cell r="M255">
            <v>541.63807999999995</v>
          </cell>
          <cell r="N255">
            <v>536.13652999999999</v>
          </cell>
        </row>
        <row r="256">
          <cell r="B256">
            <v>13</v>
          </cell>
          <cell r="C256" t="str">
            <v>ЛЬВIВСЬКА ОБЛАСТЬ</v>
          </cell>
          <cell r="D256">
            <v>31804036</v>
          </cell>
          <cell r="E256" t="str">
            <v>ТОВАРИСТВО З ОБМЕЖЕНОЮ ВIДПОВIДАЛЬНIСТЮ"НАУКОВО-ВИРОБНИЧЕ ПIДПРИЄМСТВО"ГЕТЬМАН"</v>
          </cell>
          <cell r="F256">
            <v>9970.8832399999992</v>
          </cell>
          <cell r="G256">
            <v>8858.8969500000003</v>
          </cell>
          <cell r="H256">
            <v>14932.737300000001</v>
          </cell>
          <cell r="I256">
            <v>16338.843000000001</v>
          </cell>
          <cell r="J256">
            <v>7479.94607</v>
          </cell>
          <cell r="K256">
            <v>0</v>
          </cell>
          <cell r="L256">
            <v>0</v>
          </cell>
          <cell r="M256">
            <v>1165.8349000000001</v>
          </cell>
          <cell r="N256">
            <v>754.31435999999997</v>
          </cell>
        </row>
        <row r="257">
          <cell r="B257">
            <v>13</v>
          </cell>
          <cell r="C257" t="str">
            <v>ЛЬВIВСЬКА ОБЛАСТЬ</v>
          </cell>
          <cell r="D257">
            <v>740599</v>
          </cell>
          <cell r="E257" t="str">
            <v>ВIДКРИТЕ АКЦIОНЕРНЕ ТОВАРИСТВО "ЛЬВIВСЬКИЙ ЛОКОМОТИВОРЕМОНТНИЙ ЗАВОД"</v>
          </cell>
          <cell r="F257">
            <v>6672.4114</v>
          </cell>
          <cell r="G257">
            <v>6717.4961800000001</v>
          </cell>
          <cell r="H257">
            <v>11553.511699999999</v>
          </cell>
          <cell r="I257">
            <v>12615.092199999999</v>
          </cell>
          <cell r="J257">
            <v>5897.5959800000001</v>
          </cell>
          <cell r="K257">
            <v>0</v>
          </cell>
          <cell r="L257">
            <v>0</v>
          </cell>
          <cell r="M257">
            <v>1109.6353899999999</v>
          </cell>
          <cell r="N257">
            <v>1061.58051</v>
          </cell>
        </row>
        <row r="258">
          <cell r="B258">
            <v>13</v>
          </cell>
          <cell r="C258" t="str">
            <v>ЛЬВIВСЬКА ОБЛАСТЬ</v>
          </cell>
          <cell r="D258">
            <v>7684556</v>
          </cell>
          <cell r="E258" t="str">
            <v>ДЕРЖАВНЕ ПIДПРИЄМСТВО МIНIСТЕРСТВА ОБОРОНИ УКРАЇНИ "ЛЬВIВСЬКИЙ ДЕРЖАВНИЙ АВIАЦIЙНО-РЕМОНТНИЙ ЗАВОД"</v>
          </cell>
          <cell r="F258">
            <v>3305.63024</v>
          </cell>
          <cell r="G258">
            <v>4243.3061200000002</v>
          </cell>
          <cell r="H258">
            <v>-678.05754000000002</v>
          </cell>
          <cell r="I258">
            <v>11373.2551</v>
          </cell>
          <cell r="J258">
            <v>7129.9489299999996</v>
          </cell>
          <cell r="K258">
            <v>0</v>
          </cell>
          <cell r="L258">
            <v>0</v>
          </cell>
          <cell r="M258">
            <v>13144.9822</v>
          </cell>
          <cell r="N258">
            <v>12051.2063</v>
          </cell>
        </row>
        <row r="259">
          <cell r="B259">
            <v>13</v>
          </cell>
          <cell r="C259" t="str">
            <v>ЛЬВIВСЬКА ОБЛАСТЬ</v>
          </cell>
          <cell r="D259">
            <v>13816938</v>
          </cell>
          <cell r="E259" t="str">
            <v>ТОВАРИСТВО З ОБМЕЖЕНОЮ ВIДПОВIДАЛЬНIСТЮ "ТОРГОВО-ПРОМИСЛОВА КОМПАНIЯ"</v>
          </cell>
          <cell r="F259">
            <v>3108.2705700000001</v>
          </cell>
          <cell r="G259">
            <v>3152.9765600000001</v>
          </cell>
          <cell r="H259">
            <v>9103.7183299999997</v>
          </cell>
          <cell r="I259">
            <v>11349.365900000001</v>
          </cell>
          <cell r="J259">
            <v>8196.3893200000002</v>
          </cell>
          <cell r="K259">
            <v>0</v>
          </cell>
          <cell r="L259">
            <v>0</v>
          </cell>
          <cell r="M259">
            <v>2244.31835</v>
          </cell>
          <cell r="N259">
            <v>2217.6194</v>
          </cell>
        </row>
        <row r="260">
          <cell r="B260">
            <v>13</v>
          </cell>
          <cell r="C260" t="str">
            <v>ЛЬВIВСЬКА ОБЛАСТЬ</v>
          </cell>
          <cell r="D260">
            <v>20770332</v>
          </cell>
          <cell r="E260" t="str">
            <v>ДЕРЖАВНЕ ПIДПРИЄМСТВО "СТРИЙСЬКИЙ ВАГОНОРЕМОНТНИЙ ЗАВОД"</v>
          </cell>
          <cell r="F260">
            <v>7350.7417100000002</v>
          </cell>
          <cell r="G260">
            <v>7351.8460299999997</v>
          </cell>
          <cell r="H260">
            <v>10563.466</v>
          </cell>
          <cell r="I260">
            <v>11242.2017</v>
          </cell>
          <cell r="J260">
            <v>3890.35565</v>
          </cell>
          <cell r="K260">
            <v>0</v>
          </cell>
          <cell r="L260">
            <v>0</v>
          </cell>
          <cell r="M260">
            <v>682.84834999999998</v>
          </cell>
          <cell r="N260">
            <v>678.73505</v>
          </cell>
        </row>
        <row r="261">
          <cell r="B261">
            <v>13</v>
          </cell>
          <cell r="C261" t="str">
            <v>ЛЬВIВСЬКА ОБЛАСТЬ</v>
          </cell>
          <cell r="D261">
            <v>26306989</v>
          </cell>
          <cell r="E261" t="str">
            <v>ЛЬВIВСЬКА ФIЛIЯ ЗАКРИТОГО АКЦIОНЕРНОГО ТОВАРИСТВА "УКРАIНСЬКИЙ МОБIЛЬНИЙ ЗВ'ЯЗОК"</v>
          </cell>
          <cell r="F261">
            <v>6804.64</v>
          </cell>
          <cell r="G261">
            <v>6804.665</v>
          </cell>
          <cell r="H261">
            <v>9613.3240000000005</v>
          </cell>
          <cell r="I261">
            <v>9613.3240000000005</v>
          </cell>
          <cell r="J261">
            <v>2808.6590000000001</v>
          </cell>
          <cell r="K261">
            <v>0</v>
          </cell>
          <cell r="L261">
            <v>0</v>
          </cell>
          <cell r="M261">
            <v>1.45434</v>
          </cell>
          <cell r="N261">
            <v>0</v>
          </cell>
        </row>
        <row r="262">
          <cell r="B262">
            <v>14</v>
          </cell>
          <cell r="C262" t="str">
            <v>МИКОЛАЇВСЬКА ОБЛАСТЬ</v>
          </cell>
          <cell r="D262">
            <v>25883682</v>
          </cell>
          <cell r="E262" t="str">
            <v>МИКОЛАЇВСЬКЕ ВIДДIЛЕННЯ ВIДКРИТОГО АКЦIОНЕРНОГО ТОВАРИСТВА "САН IНТЕРБРЮ УКРАЇНА"</v>
          </cell>
          <cell r="F262">
            <v>2275.8000000000002</v>
          </cell>
          <cell r="G262">
            <v>2280.6999999999998</v>
          </cell>
          <cell r="H262">
            <v>75154.117599999998</v>
          </cell>
          <cell r="I262">
            <v>75114.920299999998</v>
          </cell>
          <cell r="J262">
            <v>72834.220300000001</v>
          </cell>
          <cell r="K262">
            <v>0</v>
          </cell>
          <cell r="L262">
            <v>0</v>
          </cell>
          <cell r="M262">
            <v>2.1868500000000002</v>
          </cell>
          <cell r="N262">
            <v>-2.7131500000000002</v>
          </cell>
        </row>
        <row r="263">
          <cell r="B263">
            <v>14</v>
          </cell>
          <cell r="C263" t="str">
            <v>МИКОЛАЇВСЬКА ОБЛАСТЬ</v>
          </cell>
          <cell r="D263">
            <v>32573503</v>
          </cell>
          <cell r="E263" t="str">
            <v>ТОВАРИСТВО З ОБМЕЖЕНОЮ ВIДПОВIДАЛЬНIСТЮ "IНТЕРIОР"</v>
          </cell>
          <cell r="F263">
            <v>0</v>
          </cell>
          <cell r="G263">
            <v>0</v>
          </cell>
          <cell r="H263">
            <v>51523.679799999998</v>
          </cell>
          <cell r="I263">
            <v>51497.270499999999</v>
          </cell>
          <cell r="J263">
            <v>51497.270499999999</v>
          </cell>
          <cell r="K263">
            <v>0</v>
          </cell>
          <cell r="L263">
            <v>0</v>
          </cell>
          <cell r="M263">
            <v>27.4025</v>
          </cell>
          <cell r="N263">
            <v>27.4025</v>
          </cell>
        </row>
        <row r="264">
          <cell r="B264">
            <v>14</v>
          </cell>
          <cell r="C264" t="str">
            <v>МИКОЛАЇВСЬКА ОБЛАСТЬ</v>
          </cell>
          <cell r="D264">
            <v>20915546</v>
          </cell>
          <cell r="E264" t="str">
            <v>ВIДОКРЕМЛЕНИЙ ПIДРОЗДIЛ "ЮЖНОУКРАЇНСЬКА АТОМНА ЕЛЕКТРОСТАНЦIЯ" ДЕРЖАВНОГО ПIДПРИЄМСТВА "НАЦIОНАЛЬНА АТОМНА ЕНЕРГОГЕНЕРУЮЧА КОМПАНIЯ "ЕНЕРГОАТОМ"</v>
          </cell>
          <cell r="F264">
            <v>57602.108399999997</v>
          </cell>
          <cell r="G264">
            <v>53593.5674</v>
          </cell>
          <cell r="H264">
            <v>84369.920899999997</v>
          </cell>
          <cell r="I264">
            <v>45290.538500000002</v>
          </cell>
          <cell r="J264">
            <v>-8303.0288</v>
          </cell>
          <cell r="K264">
            <v>0</v>
          </cell>
          <cell r="L264">
            <v>0</v>
          </cell>
          <cell r="M264">
            <v>3472.3939399999999</v>
          </cell>
          <cell r="N264">
            <v>-31611.276000000002</v>
          </cell>
        </row>
        <row r="265">
          <cell r="B265">
            <v>14</v>
          </cell>
          <cell r="C265" t="str">
            <v>МИКОЛАЇВСЬКА ОБЛАСТЬ</v>
          </cell>
          <cell r="D265">
            <v>33969212</v>
          </cell>
          <cell r="E265" t="str">
            <v>ДЕРЖАВНЕ ПIДПРИЄМСТВО "ДЕРЖАВНА МОРСЬКА ЛОЦМАНСЬКА СЛУЖБА"</v>
          </cell>
          <cell r="F265">
            <v>0</v>
          </cell>
          <cell r="G265">
            <v>0</v>
          </cell>
          <cell r="H265">
            <v>40705.259100000003</v>
          </cell>
          <cell r="I265">
            <v>41518.784800000001</v>
          </cell>
          <cell r="J265">
            <v>41518.784800000001</v>
          </cell>
          <cell r="K265">
            <v>0</v>
          </cell>
          <cell r="L265">
            <v>0</v>
          </cell>
          <cell r="M265">
            <v>813.52566999999999</v>
          </cell>
          <cell r="N265">
            <v>813.52566999999999</v>
          </cell>
        </row>
        <row r="266">
          <cell r="B266">
            <v>14</v>
          </cell>
          <cell r="C266" t="str">
            <v>МИКОЛАЇВСЬКА ОБЛАСТЬ</v>
          </cell>
          <cell r="D266">
            <v>30850377</v>
          </cell>
          <cell r="E266" t="str">
            <v>ТОВАРИСТВО З ОБМЕЖЕНОЮ ВIДПОВIДАЛЬНIСТЮ "СЕЛТIК"</v>
          </cell>
          <cell r="F266">
            <v>0</v>
          </cell>
          <cell r="G266">
            <v>0</v>
          </cell>
          <cell r="H266">
            <v>40424.054400000001</v>
          </cell>
          <cell r="I266">
            <v>40436.641100000001</v>
          </cell>
          <cell r="J266">
            <v>40436.641100000001</v>
          </cell>
          <cell r="K266">
            <v>0</v>
          </cell>
          <cell r="L266">
            <v>0</v>
          </cell>
          <cell r="M266">
            <v>21.744820000000001</v>
          </cell>
          <cell r="N266">
            <v>21.744820000000001</v>
          </cell>
        </row>
        <row r="267">
          <cell r="B267">
            <v>14</v>
          </cell>
          <cell r="C267" t="str">
            <v>МИКОЛАЇВСЬКА ОБЛАСТЬ</v>
          </cell>
          <cell r="D267">
            <v>1125608</v>
          </cell>
          <cell r="E267" t="str">
            <v>ДЕРЖАВНЕ ПIДПРИЄМСТВО "МИКОЛАЇВСЬКИЙ МОРСЬКИЙ ТОРГОВЕЛЬНИЙ ПОРТ"</v>
          </cell>
          <cell r="F267">
            <v>18437.488600000001</v>
          </cell>
          <cell r="G267">
            <v>11794.194799999999</v>
          </cell>
          <cell r="H267">
            <v>23942.261299999998</v>
          </cell>
          <cell r="I267">
            <v>24713.692899999998</v>
          </cell>
          <cell r="J267">
            <v>12919.498100000001</v>
          </cell>
          <cell r="K267">
            <v>0</v>
          </cell>
          <cell r="L267">
            <v>0</v>
          </cell>
          <cell r="M267">
            <v>853.10037</v>
          </cell>
          <cell r="N267">
            <v>771.39395000000002</v>
          </cell>
        </row>
        <row r="268">
          <cell r="B268">
            <v>14</v>
          </cell>
          <cell r="C268" t="str">
            <v>МИКОЛАЇВСЬКА ОБЛАСТЬ</v>
          </cell>
          <cell r="D268">
            <v>25374003</v>
          </cell>
          <cell r="E268" t="str">
            <v>ДЕРЖАВНЕ ПIДПРИЄМСТВО "ДЕЛЬТА-ЛОЦМАН"</v>
          </cell>
          <cell r="F268">
            <v>57794.766199999998</v>
          </cell>
          <cell r="G268">
            <v>51143.781199999998</v>
          </cell>
          <cell r="H268">
            <v>18614.721600000001</v>
          </cell>
          <cell r="I268">
            <v>19379.800800000001</v>
          </cell>
          <cell r="J268">
            <v>-31763.98</v>
          </cell>
          <cell r="K268">
            <v>0</v>
          </cell>
          <cell r="L268">
            <v>0</v>
          </cell>
          <cell r="M268">
            <v>769.41981999999996</v>
          </cell>
          <cell r="N268">
            <v>765.07924000000003</v>
          </cell>
        </row>
        <row r="269">
          <cell r="B269">
            <v>14</v>
          </cell>
          <cell r="C269" t="str">
            <v>МИКОЛАЇВСЬКА ОБЛАСТЬ</v>
          </cell>
          <cell r="D269">
            <v>30348775</v>
          </cell>
          <cell r="E269" t="str">
            <v>ДОЧIРНЄ ПIДПРИЄМСТВО "ТОРГОВЫЙ ДОМ "САНДОРА" ТОВАРИСТВА З ОБМЕЖЕНОЮ ВIДПОВIДАЛЬНIСТЮ "САНДОРА"</v>
          </cell>
          <cell r="F269">
            <v>11420.468500000001</v>
          </cell>
          <cell r="G269">
            <v>11123.1204</v>
          </cell>
          <cell r="H269">
            <v>16203.7817</v>
          </cell>
          <cell r="I269">
            <v>18532.411499999998</v>
          </cell>
          <cell r="J269">
            <v>7409.2910899999997</v>
          </cell>
          <cell r="K269">
            <v>0</v>
          </cell>
          <cell r="L269">
            <v>0</v>
          </cell>
          <cell r="M269">
            <v>2074.3185600000002</v>
          </cell>
          <cell r="N269">
            <v>2073.8595</v>
          </cell>
        </row>
        <row r="270">
          <cell r="B270">
            <v>14</v>
          </cell>
          <cell r="C270" t="str">
            <v>МИКОЛАЇВСЬКА ОБЛАСТЬ</v>
          </cell>
          <cell r="D270">
            <v>293031</v>
          </cell>
          <cell r="E270" t="str">
            <v>ВIДКРИТЕ АКЦIОНЕРНЕ ТОВАРИСТВО "ЮГЦЕМЕНТ"</v>
          </cell>
          <cell r="F270">
            <v>8199.1369900000009</v>
          </cell>
          <cell r="G270">
            <v>7932.39635</v>
          </cell>
          <cell r="H270">
            <v>17792.042600000001</v>
          </cell>
          <cell r="I270">
            <v>18060.2264</v>
          </cell>
          <cell r="J270">
            <v>10127.83</v>
          </cell>
          <cell r="K270">
            <v>0</v>
          </cell>
          <cell r="L270">
            <v>0</v>
          </cell>
          <cell r="M270">
            <v>466.43884000000003</v>
          </cell>
          <cell r="N270">
            <v>268.11444</v>
          </cell>
        </row>
        <row r="271">
          <cell r="B271">
            <v>14</v>
          </cell>
          <cell r="C271" t="str">
            <v>МИКОЛАЇВСЬКА ОБЛАСТЬ</v>
          </cell>
          <cell r="D271">
            <v>22430008</v>
          </cell>
          <cell r="E271" t="str">
            <v>ТОВАРИСТВО З ОБМЕЖЕНОЮ ВIДПОВIДАЛЬНIСТЮ "САНДОРА"</v>
          </cell>
          <cell r="F271">
            <v>21409.895199999999</v>
          </cell>
          <cell r="G271">
            <v>21506.293699999998</v>
          </cell>
          <cell r="H271">
            <v>19829.6234</v>
          </cell>
          <cell r="I271">
            <v>17527.161599999999</v>
          </cell>
          <cell r="J271">
            <v>-3979.1320999999998</v>
          </cell>
          <cell r="K271">
            <v>0</v>
          </cell>
          <cell r="L271">
            <v>0</v>
          </cell>
          <cell r="M271">
            <v>4943.2198600000002</v>
          </cell>
          <cell r="N271">
            <v>-2813.0264000000002</v>
          </cell>
        </row>
        <row r="272">
          <cell r="B272">
            <v>14</v>
          </cell>
          <cell r="C272" t="str">
            <v>МИКОЛАЇВСЬКА ОБЛАСТЬ</v>
          </cell>
          <cell r="D272">
            <v>374605</v>
          </cell>
          <cell r="E272" t="str">
            <v>АКЦIОНЕРНЕ ТОВАРИСТВО МИКОЛАЇВСЬКIЙ ПИВЗАВОД "ЯНТАР"</v>
          </cell>
          <cell r="F272">
            <v>77241.960099999997</v>
          </cell>
          <cell r="G272">
            <v>77314.467199999999</v>
          </cell>
          <cell r="H272">
            <v>6260.9024799999997</v>
          </cell>
          <cell r="I272">
            <v>13686.2304</v>
          </cell>
          <cell r="J272">
            <v>-63628.237000000001</v>
          </cell>
          <cell r="K272">
            <v>0</v>
          </cell>
          <cell r="L272">
            <v>0</v>
          </cell>
          <cell r="M272">
            <v>0</v>
          </cell>
          <cell r="N272">
            <v>-117.90164</v>
          </cell>
        </row>
        <row r="273">
          <cell r="B273">
            <v>14</v>
          </cell>
          <cell r="C273" t="str">
            <v>МИКОЛАЇВСЬКА ОБЛАСТЬ</v>
          </cell>
          <cell r="D273">
            <v>19290012</v>
          </cell>
          <cell r="E273" t="str">
            <v>СПЕЦIАЛIЗОВАНИЙ МОРСЬКИЙ ПОРТ "ОКТЯБРЬСК"</v>
          </cell>
          <cell r="F273">
            <v>10032.1301</v>
          </cell>
          <cell r="G273">
            <v>9985.3714299999992</v>
          </cell>
          <cell r="H273">
            <v>10466.9781</v>
          </cell>
          <cell r="I273">
            <v>10542.0867</v>
          </cell>
          <cell r="J273">
            <v>556.71523000000002</v>
          </cell>
          <cell r="K273">
            <v>0</v>
          </cell>
          <cell r="L273">
            <v>0</v>
          </cell>
          <cell r="M273">
            <v>340.96427999999997</v>
          </cell>
          <cell r="N273">
            <v>75.108599999999996</v>
          </cell>
        </row>
        <row r="274">
          <cell r="B274">
            <v>14</v>
          </cell>
          <cell r="C274" t="str">
            <v>МИКОЛАЇВСЬКА ОБЛАСТЬ</v>
          </cell>
          <cell r="D274">
            <v>414090</v>
          </cell>
          <cell r="E274" t="str">
            <v>ВIДКРИТЕ АКЦIОНЕРНЕ ТОВАРИСТВО "ЗЕЛЕНИЙ ГАЙ"</v>
          </cell>
          <cell r="F274">
            <v>7394.3354600000002</v>
          </cell>
          <cell r="G274">
            <v>4305.90553</v>
          </cell>
          <cell r="H274">
            <v>7910.8354399999998</v>
          </cell>
          <cell r="I274">
            <v>8846.5631900000008</v>
          </cell>
          <cell r="J274">
            <v>4540.6576599999999</v>
          </cell>
          <cell r="K274">
            <v>0</v>
          </cell>
          <cell r="L274">
            <v>0</v>
          </cell>
          <cell r="M274">
            <v>617.38264000000004</v>
          </cell>
          <cell r="N274">
            <v>262.31056999999998</v>
          </cell>
        </row>
        <row r="275">
          <cell r="B275">
            <v>14</v>
          </cell>
          <cell r="C275" t="str">
            <v>МИКОЛАЇВСЬКА ОБЛАСТЬ</v>
          </cell>
          <cell r="D275">
            <v>30900540</v>
          </cell>
          <cell r="E275" t="str">
            <v>ДЕРЖАВНЕ ПIДПРИЄМСТВО "ДНIПРО-БУЗЬКИЙ МОРСЬКИЙ ТОРГОВЕЛЬНИЙ ПОРТ"</v>
          </cell>
          <cell r="F275">
            <v>6574.0845200000003</v>
          </cell>
          <cell r="G275">
            <v>6249.6949999999997</v>
          </cell>
          <cell r="H275">
            <v>8286.7720200000003</v>
          </cell>
          <cell r="I275">
            <v>8306.8525000000009</v>
          </cell>
          <cell r="J275">
            <v>2057.1574999999998</v>
          </cell>
          <cell r="K275">
            <v>0</v>
          </cell>
          <cell r="L275">
            <v>0</v>
          </cell>
          <cell r="M275">
            <v>256.99522000000002</v>
          </cell>
          <cell r="N275">
            <v>20.080490000000001</v>
          </cell>
        </row>
        <row r="276">
          <cell r="B276">
            <v>14</v>
          </cell>
          <cell r="C276" t="str">
            <v>МИКОЛАЇВСЬКА ОБЛАСТЬ</v>
          </cell>
          <cell r="D276">
            <v>31764816</v>
          </cell>
          <cell r="E276" t="str">
            <v>ТОВАРИСТВО З ОБМЕЖЕНОЮ ВIДПОВIДАЛЬНIСТЮ "ТЕХНОТОРГ-ДОН"</v>
          </cell>
          <cell r="F276">
            <v>3607.5313099999998</v>
          </cell>
          <cell r="G276">
            <v>4572.3802299999998</v>
          </cell>
          <cell r="H276">
            <v>8367.4824700000008</v>
          </cell>
          <cell r="I276">
            <v>7467.96958</v>
          </cell>
          <cell r="J276">
            <v>2895.5893500000002</v>
          </cell>
          <cell r="K276">
            <v>0</v>
          </cell>
          <cell r="L276">
            <v>0</v>
          </cell>
          <cell r="M276">
            <v>57.27563</v>
          </cell>
          <cell r="N276">
            <v>-900.49689000000001</v>
          </cell>
        </row>
        <row r="277">
          <cell r="B277">
            <v>14</v>
          </cell>
          <cell r="C277" t="str">
            <v>МИКОЛАЇВСЬКА ОБЛАСТЬ</v>
          </cell>
          <cell r="D277">
            <v>23624594</v>
          </cell>
          <cell r="E277" t="str">
            <v>ЗАКРИТЕ АКЦIОНЕРНЕ ТОВАРИСТВО "ЛАКТАЛIС-МИКОЛАЇВ"</v>
          </cell>
          <cell r="F277">
            <v>7761.1789900000003</v>
          </cell>
          <cell r="G277">
            <v>7203.9843899999996</v>
          </cell>
          <cell r="H277">
            <v>6946.7322000000004</v>
          </cell>
          <cell r="I277">
            <v>6659.9588400000002</v>
          </cell>
          <cell r="J277">
            <v>-544.02554999999995</v>
          </cell>
          <cell r="K277">
            <v>0</v>
          </cell>
          <cell r="L277">
            <v>0</v>
          </cell>
          <cell r="M277">
            <v>11.313330000000001</v>
          </cell>
          <cell r="N277">
            <v>11.313330000000001</v>
          </cell>
        </row>
        <row r="278">
          <cell r="B278">
            <v>14</v>
          </cell>
          <cell r="C278" t="str">
            <v>МИКОЛАЇВСЬКА ОБЛАСТЬ</v>
          </cell>
          <cell r="D278">
            <v>31821381</v>
          </cell>
          <cell r="E278" t="str">
            <v>ДЕРЖАВНЕ ПIДПРИЄМСТВО "НАУКОВО-ВИРОБНИЧИЙ КОМПЛЕКС ГАЗОТУРБОБУДУВАННЯ "ЗОРЯ" - "МАШПРОЕКТ"</v>
          </cell>
          <cell r="F278">
            <v>59747.725599999998</v>
          </cell>
          <cell r="G278">
            <v>50665.145100000002</v>
          </cell>
          <cell r="H278">
            <v>-3347.0682999999999</v>
          </cell>
          <cell r="I278">
            <v>6627.7020199999997</v>
          </cell>
          <cell r="J278">
            <v>-44037.442999999999</v>
          </cell>
          <cell r="K278">
            <v>0</v>
          </cell>
          <cell r="L278">
            <v>0</v>
          </cell>
          <cell r="M278">
            <v>13524.4341</v>
          </cell>
          <cell r="N278">
            <v>7901.4078</v>
          </cell>
        </row>
        <row r="279">
          <cell r="B279">
            <v>14</v>
          </cell>
          <cell r="C279" t="str">
            <v>МИКОЛАЇВСЬКА ОБЛАСТЬ</v>
          </cell>
          <cell r="D279">
            <v>413966</v>
          </cell>
          <cell r="E279" t="str">
            <v>ВIДКРИТЕ АКЦIОНЕРНЕ ТОВАРИСТВО "КОБЛЕВО"</v>
          </cell>
          <cell r="F279">
            <v>5389.5426200000002</v>
          </cell>
          <cell r="G279">
            <v>5440.4792299999999</v>
          </cell>
          <cell r="H279">
            <v>5577.2959499999997</v>
          </cell>
          <cell r="I279">
            <v>6357.6900999999998</v>
          </cell>
          <cell r="J279">
            <v>917.21087</v>
          </cell>
          <cell r="K279">
            <v>0</v>
          </cell>
          <cell r="L279">
            <v>0</v>
          </cell>
          <cell r="M279">
            <v>462.30013000000002</v>
          </cell>
          <cell r="N279">
            <v>275.35194000000001</v>
          </cell>
        </row>
        <row r="280">
          <cell r="B280">
            <v>14</v>
          </cell>
          <cell r="C280" t="str">
            <v>МИКОЛАЇВСЬКА ОБЛАСТЬ</v>
          </cell>
          <cell r="D280">
            <v>31159920</v>
          </cell>
          <cell r="E280" t="str">
            <v>ДОЧIРНЄ ПIДПРИЄМСТВО "МИКОЛАЇВСЬКИЙ ОБЛАВТОДОР" ВIДКРИТОГО АКЦIОНЕРНОГО ТОВАРИСТВА "ДЕРЖАВНА АКЦIОНЕРНА КОМПАНIЯ" АВТОМОБIЛЬНI ДОРОГИ УКРАЇНИ"</v>
          </cell>
          <cell r="F280">
            <v>2907.7649500000002</v>
          </cell>
          <cell r="G280">
            <v>3112.8831599999999</v>
          </cell>
          <cell r="H280">
            <v>6407.9202299999997</v>
          </cell>
          <cell r="I280">
            <v>6283.3458199999995</v>
          </cell>
          <cell r="J280">
            <v>3170.4626600000001</v>
          </cell>
          <cell r="K280">
            <v>0</v>
          </cell>
          <cell r="L280">
            <v>-21.569669999999999</v>
          </cell>
          <cell r="M280">
            <v>31.191780000000001</v>
          </cell>
          <cell r="N280">
            <v>-162.9675</v>
          </cell>
        </row>
        <row r="281">
          <cell r="B281">
            <v>14</v>
          </cell>
          <cell r="C281" t="str">
            <v>МИКОЛАЇВСЬКА ОБЛАСТЬ</v>
          </cell>
          <cell r="D281">
            <v>24779442</v>
          </cell>
          <cell r="E281" t="str">
            <v>МИКОЛАЇСЬКА ОБЛАСНА ДИРЕКЦIЯ АКЦIОНЕРНОГО ПОШТОВО-ПЕНСIЙНОГО БАНКУ "АВАЛЬ"</v>
          </cell>
          <cell r="F281">
            <v>507.16930000000002</v>
          </cell>
          <cell r="G281">
            <v>504.97451000000001</v>
          </cell>
          <cell r="H281">
            <v>6024.6675400000004</v>
          </cell>
          <cell r="I281">
            <v>6024.6553299999996</v>
          </cell>
          <cell r="J281">
            <v>5519.6808199999996</v>
          </cell>
          <cell r="K281">
            <v>0</v>
          </cell>
          <cell r="L281">
            <v>0</v>
          </cell>
          <cell r="M281">
            <v>1.0000000000000001E-5</v>
          </cell>
          <cell r="N281">
            <v>-1.221E-2</v>
          </cell>
        </row>
        <row r="282">
          <cell r="B282">
            <v>15</v>
          </cell>
          <cell r="C282" t="str">
            <v>ОДЕСЬКА ОБЛАСТЬ</v>
          </cell>
          <cell r="D282">
            <v>1071315</v>
          </cell>
          <cell r="E282" t="str">
            <v>ОДЕСЬКА ЗАЛIЗНИЦЯ</v>
          </cell>
          <cell r="F282">
            <v>368663.64600000001</v>
          </cell>
          <cell r="G282">
            <v>370444.16899999999</v>
          </cell>
          <cell r="H282">
            <v>256510.16800000001</v>
          </cell>
          <cell r="I282">
            <v>261259.524</v>
          </cell>
          <cell r="J282">
            <v>-109184.64</v>
          </cell>
          <cell r="K282">
            <v>0</v>
          </cell>
          <cell r="L282">
            <v>0</v>
          </cell>
          <cell r="M282">
            <v>6606.5698199999997</v>
          </cell>
          <cell r="N282">
            <v>4591.5091700000003</v>
          </cell>
        </row>
        <row r="283">
          <cell r="B283">
            <v>15</v>
          </cell>
          <cell r="C283" t="str">
            <v>ОДЕСЬКА ОБЛАСТЬ</v>
          </cell>
          <cell r="D283">
            <v>1125666</v>
          </cell>
          <cell r="E283" t="str">
            <v>ДЕРЖАВНЕ ПIДПРИЄМСТВО "ОДЕСЬКИЙ МОРСЬКИЙ ТОРГОВЕЛЬНИЙ ПОРТ"</v>
          </cell>
          <cell r="F283">
            <v>107429.829</v>
          </cell>
          <cell r="G283">
            <v>96712.087299999999</v>
          </cell>
          <cell r="H283">
            <v>153782.09599999999</v>
          </cell>
          <cell r="I283">
            <v>162180.39499999999</v>
          </cell>
          <cell r="J283">
            <v>65468.308100000002</v>
          </cell>
          <cell r="K283">
            <v>0</v>
          </cell>
          <cell r="L283">
            <v>0</v>
          </cell>
          <cell r="M283">
            <v>17461.107599999999</v>
          </cell>
          <cell r="N283">
            <v>8376.1820200000002</v>
          </cell>
        </row>
        <row r="284">
          <cell r="B284">
            <v>15</v>
          </cell>
          <cell r="C284" t="str">
            <v>ОДЕСЬКА ОБЛАСТЬ</v>
          </cell>
          <cell r="D284">
            <v>206539</v>
          </cell>
          <cell r="E284" t="str">
            <v>ВIДКРИТЕ АКЦIОНЕРНЕ ТОВАРИСТВО "ОДЕСЬКИЙ ПРИПОРТОВИЙ ЗАВОД"</v>
          </cell>
          <cell r="F284">
            <v>210362.89600000001</v>
          </cell>
          <cell r="G284">
            <v>218514.573</v>
          </cell>
          <cell r="H284">
            <v>60776.105100000001</v>
          </cell>
          <cell r="I284">
            <v>93314.130999999994</v>
          </cell>
          <cell r="J284">
            <v>-125200.44</v>
          </cell>
          <cell r="K284">
            <v>0</v>
          </cell>
          <cell r="L284">
            <v>0</v>
          </cell>
          <cell r="M284">
            <v>71723.725999999995</v>
          </cell>
          <cell r="N284">
            <v>32538.025900000001</v>
          </cell>
        </row>
        <row r="285">
          <cell r="B285">
            <v>15</v>
          </cell>
          <cell r="C285" t="str">
            <v>ОДЕСЬКА ОБЛАСТЬ</v>
          </cell>
          <cell r="D285">
            <v>4704790</v>
          </cell>
          <cell r="E285" t="str">
            <v>ДЕРЖАВНЕ ПIДПРИЄМСТВО "МОРСЬКИЙ ТОРГОВЕЛЬНИЙ ПОРТ "ЮЖНИЙ"</v>
          </cell>
          <cell r="F285">
            <v>103117.481</v>
          </cell>
          <cell r="G285">
            <v>77860.217099999994</v>
          </cell>
          <cell r="H285">
            <v>86205.630999999994</v>
          </cell>
          <cell r="I285">
            <v>86124.993300000002</v>
          </cell>
          <cell r="J285">
            <v>8264.7761599999994</v>
          </cell>
          <cell r="K285">
            <v>0</v>
          </cell>
          <cell r="L285">
            <v>0</v>
          </cell>
          <cell r="M285">
            <v>1314.7272399999999</v>
          </cell>
          <cell r="N285">
            <v>-152.86376999999999</v>
          </cell>
        </row>
        <row r="286">
          <cell r="B286">
            <v>15</v>
          </cell>
          <cell r="C286" t="str">
            <v>ОДЕСЬКА ОБЛАСТЬ</v>
          </cell>
          <cell r="D286">
            <v>31631092</v>
          </cell>
          <cell r="E286" t="str">
            <v>ЗАКРИТЕ АКЦIОНЕРНЕ ТОВАРИСТВО "ПЕРШИЙ ЛIКЕРО-ГОРIЛЧАНИЙ ЗАВОД"</v>
          </cell>
          <cell r="F286">
            <v>100191.208</v>
          </cell>
          <cell r="G286">
            <v>107382.12699999999</v>
          </cell>
          <cell r="H286">
            <v>50819.796300000002</v>
          </cell>
          <cell r="I286">
            <v>51009.737699999998</v>
          </cell>
          <cell r="J286">
            <v>-56372.389000000003</v>
          </cell>
          <cell r="K286">
            <v>0</v>
          </cell>
          <cell r="L286">
            <v>0</v>
          </cell>
          <cell r="M286">
            <v>16461.9807</v>
          </cell>
          <cell r="N286">
            <v>-449.96122000000003</v>
          </cell>
        </row>
        <row r="287">
          <cell r="B287">
            <v>15</v>
          </cell>
          <cell r="C287" t="str">
            <v>ОДЕСЬКА ОБЛАСТЬ</v>
          </cell>
          <cell r="D287">
            <v>25044056</v>
          </cell>
          <cell r="E287" t="str">
            <v>ФIЛIЯ ЗАКРИТОГО АКЦIОНЕРНОГО ТОВАРИСТВА "КИЇВСТАР ДЖ.ЕС.ЕМ." У МIСТI ОДЕСI</v>
          </cell>
          <cell r="F287">
            <v>23300.544000000002</v>
          </cell>
          <cell r="G287">
            <v>23241.044999999998</v>
          </cell>
          <cell r="H287">
            <v>47547.641000000003</v>
          </cell>
          <cell r="I287">
            <v>48195.298999999999</v>
          </cell>
          <cell r="J287">
            <v>24954.254000000001</v>
          </cell>
          <cell r="K287">
            <v>0</v>
          </cell>
          <cell r="L287">
            <v>0</v>
          </cell>
          <cell r="M287">
            <v>660.50766999999996</v>
          </cell>
          <cell r="N287">
            <v>570.48797999999999</v>
          </cell>
        </row>
        <row r="288">
          <cell r="B288">
            <v>15</v>
          </cell>
          <cell r="C288" t="str">
            <v>ОДЕСЬКА ОБЛАСТЬ</v>
          </cell>
          <cell r="D288">
            <v>31506059</v>
          </cell>
          <cell r="E288" t="str">
            <v>ДОЧIРНЄ ПIДПРИЄМСТВО "ГПК УКРАЇНА" КОМПАНIЇ "ГПК ГАМБУРГ ПОРТ КОНСАЛТIНГ ГМБХ" (ФРН)</v>
          </cell>
          <cell r="F288">
            <v>26328.312099999999</v>
          </cell>
          <cell r="G288">
            <v>26194.475999999999</v>
          </cell>
          <cell r="H288">
            <v>45623.132799999999</v>
          </cell>
          <cell r="I288">
            <v>45682.322800000002</v>
          </cell>
          <cell r="J288">
            <v>19487.846799999999</v>
          </cell>
          <cell r="K288">
            <v>0</v>
          </cell>
          <cell r="L288">
            <v>0</v>
          </cell>
          <cell r="M288">
            <v>1737.59187</v>
          </cell>
          <cell r="N288">
            <v>1712.1508899999999</v>
          </cell>
        </row>
        <row r="289">
          <cell r="B289">
            <v>15</v>
          </cell>
          <cell r="C289" t="str">
            <v>ОДЕСЬКА ОБЛАСТЬ</v>
          </cell>
          <cell r="D289">
            <v>1125672</v>
          </cell>
          <cell r="E289" t="str">
            <v>ДЕРЖАВНЕ ПIДПРИЄМСТВО "IЛЛIЧIВСЬКИЙ МОРСЬКИЙ ТОРГОВЕЛЬНИЙ ПОРТ"</v>
          </cell>
          <cell r="F289">
            <v>66911.250100000005</v>
          </cell>
          <cell r="G289">
            <v>59550.667999999998</v>
          </cell>
          <cell r="H289">
            <v>38257.079899999997</v>
          </cell>
          <cell r="I289">
            <v>44727.555500000002</v>
          </cell>
          <cell r="J289">
            <v>-14823.112999999999</v>
          </cell>
          <cell r="K289">
            <v>0</v>
          </cell>
          <cell r="L289">
            <v>0</v>
          </cell>
          <cell r="M289">
            <v>6393.6789699999999</v>
          </cell>
          <cell r="N289">
            <v>6379.0904799999998</v>
          </cell>
        </row>
        <row r="290">
          <cell r="B290">
            <v>15</v>
          </cell>
          <cell r="C290" t="str">
            <v>ОДЕСЬКА ОБЛАСТЬ</v>
          </cell>
          <cell r="D290">
            <v>20942626</v>
          </cell>
          <cell r="E290" t="str">
            <v>ТОВАРИСТВО З ОБМЕЖЕНОЮ ВIДПОВIДАЛЬНIСТЮ "ПРОМТОВАРНИЙ РИНОК"</v>
          </cell>
          <cell r="F290">
            <v>30504.503400000001</v>
          </cell>
          <cell r="G290">
            <v>30490.788</v>
          </cell>
          <cell r="H290">
            <v>36144.446900000003</v>
          </cell>
          <cell r="I290">
            <v>38064.9058</v>
          </cell>
          <cell r="J290">
            <v>7574.1177900000002</v>
          </cell>
          <cell r="K290">
            <v>0.34</v>
          </cell>
          <cell r="L290">
            <v>-9.6592900000000004</v>
          </cell>
          <cell r="M290">
            <v>2157.7670199999998</v>
          </cell>
          <cell r="N290">
            <v>1910.7777900000001</v>
          </cell>
        </row>
        <row r="291">
          <cell r="B291">
            <v>15</v>
          </cell>
          <cell r="C291" t="str">
            <v>ОДЕСЬКА ОБЛАСТЬ</v>
          </cell>
          <cell r="D291">
            <v>24532888</v>
          </cell>
          <cell r="E291" t="str">
            <v>ПIВДЕННЕ ТЕРИТОРIАЛЬНЕ УПРАВЛIННЯ-ВIДОКРЕМЛЕНИЙ ПIДРОЗДIЛ ЗАКРИТОГО АКЦIОНЕРНОГО ТОВАРИСТВА "УКРАЇНСЬКИЙ МОБIЛЬНИЙ ЗВ'ЯЗОК"</v>
          </cell>
          <cell r="F291">
            <v>36971.93</v>
          </cell>
          <cell r="G291">
            <v>36971.93</v>
          </cell>
          <cell r="H291">
            <v>32230.903999999999</v>
          </cell>
          <cell r="I291">
            <v>32230.903999999999</v>
          </cell>
          <cell r="J291">
            <v>-4741.0259999999998</v>
          </cell>
          <cell r="K291">
            <v>0</v>
          </cell>
          <cell r="L291">
            <v>0</v>
          </cell>
          <cell r="M291">
            <v>1.4630000000000001E-2</v>
          </cell>
          <cell r="N291">
            <v>0</v>
          </cell>
        </row>
        <row r="292">
          <cell r="B292">
            <v>15</v>
          </cell>
          <cell r="C292" t="str">
            <v>ОДЕСЬКА ОБЛАСТЬ</v>
          </cell>
          <cell r="D292">
            <v>412056</v>
          </cell>
          <cell r="E292" t="str">
            <v>ЗАКРИТЕ АКЦIОНЕРНЕ ТОВАРИСТВО "ОДЕСЬКИЙ КОНЬЯЧНИЙ ЗАВОД"</v>
          </cell>
          <cell r="F292">
            <v>37950.750200000002</v>
          </cell>
          <cell r="G292">
            <v>31454.564600000002</v>
          </cell>
          <cell r="H292">
            <v>34952.322899999999</v>
          </cell>
          <cell r="I292">
            <v>31695.333999999999</v>
          </cell>
          <cell r="J292">
            <v>240.76939999999999</v>
          </cell>
          <cell r="K292">
            <v>0</v>
          </cell>
          <cell r="L292">
            <v>0</v>
          </cell>
          <cell r="M292">
            <v>4346.5982999999997</v>
          </cell>
          <cell r="N292">
            <v>-4410.8145999999997</v>
          </cell>
        </row>
        <row r="293">
          <cell r="B293">
            <v>15</v>
          </cell>
          <cell r="C293" t="str">
            <v>ОДЕСЬКА ОБЛАСТЬ</v>
          </cell>
          <cell r="D293">
            <v>393312379</v>
          </cell>
          <cell r="E293" t="str">
            <v>ДСД №435-О ВIД 22.06.05</v>
          </cell>
          <cell r="F293">
            <v>13924.082200000001</v>
          </cell>
          <cell r="G293">
            <v>13975.653399999999</v>
          </cell>
          <cell r="H293">
            <v>31581.248100000001</v>
          </cell>
          <cell r="I293">
            <v>31570.282200000001</v>
          </cell>
          <cell r="J293">
            <v>17594.628799999999</v>
          </cell>
          <cell r="K293">
            <v>0</v>
          </cell>
          <cell r="L293">
            <v>0</v>
          </cell>
          <cell r="M293">
            <v>40.608559999999997</v>
          </cell>
          <cell r="N293">
            <v>-10.965960000000001</v>
          </cell>
        </row>
        <row r="294">
          <cell r="B294">
            <v>15</v>
          </cell>
          <cell r="C294" t="str">
            <v>ОДЕСЬКА ОБЛАСТЬ</v>
          </cell>
          <cell r="D294">
            <v>26302595</v>
          </cell>
          <cell r="E294" t="str">
            <v>ПРЕДСТАВНИЦТВО ПО УПРАВЛIННЮ КОМУНАЛЬНОЮ ВЛАСНIСТЮ ОДЕСЬКОЇ МIСЬКОЇ РАДИ</v>
          </cell>
          <cell r="F294">
            <v>17240.760699999999</v>
          </cell>
          <cell r="G294">
            <v>17307.554100000001</v>
          </cell>
          <cell r="H294">
            <v>27336.345399999998</v>
          </cell>
          <cell r="I294">
            <v>29738.877</v>
          </cell>
          <cell r="J294">
            <v>12431.322899999999</v>
          </cell>
          <cell r="K294">
            <v>0</v>
          </cell>
          <cell r="L294">
            <v>0</v>
          </cell>
          <cell r="M294">
            <v>3402.75045</v>
          </cell>
          <cell r="N294">
            <v>2402.5316200000002</v>
          </cell>
        </row>
        <row r="295">
          <cell r="B295">
            <v>15</v>
          </cell>
          <cell r="C295" t="str">
            <v>ОДЕСЬКА ОБЛАСТЬ</v>
          </cell>
          <cell r="D295">
            <v>22489645</v>
          </cell>
          <cell r="E295" t="str">
            <v>ГОСПРОЗРАХУНКОВИЙ ПIДРОЗДIЛ "IЛЛIЧIВСЬКИЙ ЗАВОД АВТОМОБIЛЬНИХ АГРЕГАТIВ" ЗАКРИТОГО АКЦIОНЕРНОГО ТОВАРИСТВА З IНОЗЕМНОЮ IНВЕСТИЦIЄЮ "ЗАПОРIЗЬКИЙ АВТ</v>
          </cell>
          <cell r="F295">
            <v>14198.3038</v>
          </cell>
          <cell r="G295">
            <v>14198.623799999999</v>
          </cell>
          <cell r="H295">
            <v>20912.879099999998</v>
          </cell>
          <cell r="I295">
            <v>23599.176100000001</v>
          </cell>
          <cell r="J295">
            <v>9400.5523099999991</v>
          </cell>
          <cell r="K295">
            <v>0</v>
          </cell>
          <cell r="L295">
            <v>0</v>
          </cell>
          <cell r="M295">
            <v>2686.68588</v>
          </cell>
          <cell r="N295">
            <v>2686.2970500000001</v>
          </cell>
        </row>
        <row r="296">
          <cell r="B296">
            <v>15</v>
          </cell>
          <cell r="C296" t="str">
            <v>ОДЕСЬКА ОБЛАСТЬ</v>
          </cell>
          <cell r="D296">
            <v>131713</v>
          </cell>
          <cell r="E296" t="str">
            <v>ВIДКРИТЕ АКЦIОНЕРНЕ ТОВАРИСТВО "ЕНЕРГОПОСТАЧАЛЬНА КОМПАНIЯ ОДЕСАОБЛЕНЕРГО"</v>
          </cell>
          <cell r="F296">
            <v>2044.33665</v>
          </cell>
          <cell r="G296">
            <v>1130.9175700000001</v>
          </cell>
          <cell r="H296">
            <v>19307.731100000001</v>
          </cell>
          <cell r="I296">
            <v>18050.5301</v>
          </cell>
          <cell r="J296">
            <v>16919.6126</v>
          </cell>
          <cell r="K296">
            <v>0</v>
          </cell>
          <cell r="L296">
            <v>0</v>
          </cell>
          <cell r="M296">
            <v>1117.0251599999999</v>
          </cell>
          <cell r="N296">
            <v>-1257.376</v>
          </cell>
        </row>
        <row r="297">
          <cell r="B297">
            <v>15</v>
          </cell>
          <cell r="C297" t="str">
            <v>ОДЕСЬКА ОБЛАСТЬ</v>
          </cell>
          <cell r="D297">
            <v>1125815</v>
          </cell>
          <cell r="E297" t="str">
            <v>ДЕРЖАВНЕ ПIДПРИЄМСТВО "IЗМАЇЛЬСЬКИЙ МОРСЬКИЙ ТОРГОВЕЛЬНИЙ ПОРТ"</v>
          </cell>
          <cell r="F297">
            <v>10687.662700000001</v>
          </cell>
          <cell r="G297">
            <v>8775.0959299999995</v>
          </cell>
          <cell r="H297">
            <v>16162.315500000001</v>
          </cell>
          <cell r="I297">
            <v>17445.1149</v>
          </cell>
          <cell r="J297">
            <v>8670.0189900000005</v>
          </cell>
          <cell r="K297">
            <v>0</v>
          </cell>
          <cell r="L297">
            <v>0</v>
          </cell>
          <cell r="M297">
            <v>1387.2835600000001</v>
          </cell>
          <cell r="N297">
            <v>1271.3184100000001</v>
          </cell>
        </row>
        <row r="298">
          <cell r="B298">
            <v>15</v>
          </cell>
          <cell r="C298" t="str">
            <v>ОДЕСЬКА ОБЛАСТЬ</v>
          </cell>
          <cell r="D298">
            <v>3351208</v>
          </cell>
          <cell r="E298" t="str">
            <v>ВIДКРИТЕ АКЦIОНЕРНЕ ТОВАРИСТВО ПО ГАЗОПОСТАЧАННЮ ТА ГАЗИФIКАЦII "ОДЕСАГАЗ"</v>
          </cell>
          <cell r="F298">
            <v>13783.770399999999</v>
          </cell>
          <cell r="G298">
            <v>12206.687900000001</v>
          </cell>
          <cell r="H298">
            <v>15231.531199999999</v>
          </cell>
          <cell r="I298">
            <v>17427.768700000001</v>
          </cell>
          <cell r="J298">
            <v>5221.08079</v>
          </cell>
          <cell r="K298">
            <v>0</v>
          </cell>
          <cell r="L298">
            <v>0</v>
          </cell>
          <cell r="M298">
            <v>2849.65443</v>
          </cell>
          <cell r="N298">
            <v>2196.2374500000001</v>
          </cell>
        </row>
        <row r="299">
          <cell r="B299">
            <v>15</v>
          </cell>
          <cell r="C299" t="str">
            <v>ОДЕСЬКА ОБЛАСТЬ</v>
          </cell>
          <cell r="D299">
            <v>5758730</v>
          </cell>
          <cell r="E299" t="str">
            <v>ВIДКРИТЕ АКЦIОНЕРНЕ ТОВАРИСТВО "ОДЕСЬКИЙ КАБЕЛЬНИЙ ЗАВОД "ОДЕСКАБЕЛЬ""</v>
          </cell>
          <cell r="F299">
            <v>28977.944</v>
          </cell>
          <cell r="G299">
            <v>17750.018800000002</v>
          </cell>
          <cell r="H299">
            <v>11880.0389</v>
          </cell>
          <cell r="I299">
            <v>16655.881799999999</v>
          </cell>
          <cell r="J299">
            <v>-1094.1370999999999</v>
          </cell>
          <cell r="K299">
            <v>0</v>
          </cell>
          <cell r="L299">
            <v>0</v>
          </cell>
          <cell r="M299">
            <v>4204.7392</v>
          </cell>
          <cell r="N299">
            <v>4159.8240599999999</v>
          </cell>
        </row>
        <row r="300">
          <cell r="B300">
            <v>15</v>
          </cell>
          <cell r="C300" t="str">
            <v>ОДЕСЬКА ОБЛАСТЬ</v>
          </cell>
          <cell r="D300">
            <v>14367709</v>
          </cell>
          <cell r="E300" t="str">
            <v>IНОЗЕМНЕ ПIДПРИЄМСТВО "СЖС УКРАЇНА"</v>
          </cell>
          <cell r="F300">
            <v>9223.2291999999998</v>
          </cell>
          <cell r="G300">
            <v>9145.6112499999999</v>
          </cell>
          <cell r="H300">
            <v>13110.3734</v>
          </cell>
          <cell r="I300">
            <v>13451.7505</v>
          </cell>
          <cell r="J300">
            <v>4306.1392599999999</v>
          </cell>
          <cell r="K300">
            <v>0</v>
          </cell>
          <cell r="L300">
            <v>0</v>
          </cell>
          <cell r="M300">
            <v>1008.05906</v>
          </cell>
          <cell r="N300">
            <v>341.37707999999998</v>
          </cell>
        </row>
        <row r="301">
          <cell r="B301">
            <v>15</v>
          </cell>
          <cell r="C301" t="str">
            <v>ОДЕСЬКА ОБЛАСТЬ</v>
          </cell>
          <cell r="D301">
            <v>375663639</v>
          </cell>
          <cell r="E301" t="str">
            <v>ДОГОВIР КД-2245 ПРО СУМIСНУ ДIЯЛЬНIСТЬ В ОДЕСЬКОМУ МОРСЬКОМУ ТОРГIВЕЛЬНОМУ ПОРТУ</v>
          </cell>
          <cell r="F301">
            <v>12352.281000000001</v>
          </cell>
          <cell r="G301">
            <v>12414.85</v>
          </cell>
          <cell r="H301">
            <v>13166.437</v>
          </cell>
          <cell r="I301">
            <v>13409.3151</v>
          </cell>
          <cell r="J301">
            <v>994.46510000000001</v>
          </cell>
          <cell r="K301">
            <v>0</v>
          </cell>
          <cell r="L301">
            <v>0</v>
          </cell>
          <cell r="M301">
            <v>243.2551</v>
          </cell>
          <cell r="N301">
            <v>7.1051000000000002</v>
          </cell>
        </row>
        <row r="302">
          <cell r="B302">
            <v>16</v>
          </cell>
          <cell r="C302" t="str">
            <v>ПОЛТАВСЬКА ОБЛАСТЬ</v>
          </cell>
          <cell r="D302">
            <v>14372142</v>
          </cell>
          <cell r="E302" t="str">
            <v>ЗАКРИТЕ АКЦIОНЕРНЕ ТОВАРИСТВО "ДЖЕЙ ТI IНТЕРНЕШНЛ УКРАЇНА"</v>
          </cell>
          <cell r="F302">
            <v>266618.10499999998</v>
          </cell>
          <cell r="G302">
            <v>272047.33100000001</v>
          </cell>
          <cell r="H302">
            <v>340117.83399999997</v>
          </cell>
          <cell r="I302">
            <v>335057.67700000003</v>
          </cell>
          <cell r="J302">
            <v>63010.346400000002</v>
          </cell>
          <cell r="K302">
            <v>0</v>
          </cell>
          <cell r="L302">
            <v>0</v>
          </cell>
          <cell r="M302">
            <v>94.29213</v>
          </cell>
          <cell r="N302">
            <v>-5310.1562000000004</v>
          </cell>
        </row>
        <row r="303">
          <cell r="B303">
            <v>16</v>
          </cell>
          <cell r="C303" t="str">
            <v>ПОЛТАВСЬКА ОБЛАСТЬ</v>
          </cell>
          <cell r="D303">
            <v>152307</v>
          </cell>
          <cell r="E303" t="str">
            <v>ЗАКРИТЕ АКЦIОНЕРНЕ ТОВАРИСТВО ТРАНСНАЦIОНАЛЬНА ФIНАНСОВО-ПРОМИСЛОВА НАФТОВА КОМПАНIЯ "УКРТАТНАФТА"</v>
          </cell>
          <cell r="F303">
            <v>510547.93</v>
          </cell>
          <cell r="G303">
            <v>666084.68400000001</v>
          </cell>
          <cell r="H303">
            <v>218415.77299999999</v>
          </cell>
          <cell r="I303">
            <v>319209.8</v>
          </cell>
          <cell r="J303">
            <v>-346874.88</v>
          </cell>
          <cell r="K303">
            <v>0</v>
          </cell>
          <cell r="L303">
            <v>0</v>
          </cell>
          <cell r="M303">
            <v>273725.58299999998</v>
          </cell>
          <cell r="N303">
            <v>100764.808</v>
          </cell>
        </row>
        <row r="304">
          <cell r="B304">
            <v>16</v>
          </cell>
          <cell r="C304" t="str">
            <v>ПОЛТАВСЬКА ОБЛАСТЬ</v>
          </cell>
          <cell r="D304">
            <v>20041662</v>
          </cell>
          <cell r="E304" t="str">
            <v>СПIЛЬНЕ ПIДПРИЄМСТВО "ПОЛТАВСЬКА ГАЗОНАФТОВА КОМПАНIЯ"</v>
          </cell>
          <cell r="F304">
            <v>118502.817</v>
          </cell>
          <cell r="G304">
            <v>116817.923</v>
          </cell>
          <cell r="H304">
            <v>223676.69899999999</v>
          </cell>
          <cell r="I304">
            <v>233282.35</v>
          </cell>
          <cell r="J304">
            <v>116464.427</v>
          </cell>
          <cell r="K304">
            <v>0</v>
          </cell>
          <cell r="L304">
            <v>0</v>
          </cell>
          <cell r="M304">
            <v>12418.097299999999</v>
          </cell>
          <cell r="N304">
            <v>9605.3104800000001</v>
          </cell>
        </row>
        <row r="305">
          <cell r="B305">
            <v>16</v>
          </cell>
          <cell r="C305" t="str">
            <v>ПОЛТАВСЬКА ОБЛАСТЬ</v>
          </cell>
          <cell r="D305">
            <v>153100</v>
          </cell>
          <cell r="E305" t="str">
            <v>ФIЛIЯ ДОЧIРНЬОЇ КОМПАНIЇ "УКРГАЗВИДОБУВАННЯ" НАК "НАФТОГАЗ УКРАЇНИ" ГАЗОПРОМИСЛОВЕ УПРАВЛIННЯ "ПОЛТАВАГАЗВИДОБУВАННЯ"</v>
          </cell>
          <cell r="F305">
            <v>185574.85399999999</v>
          </cell>
          <cell r="G305">
            <v>210751.37899999999</v>
          </cell>
          <cell r="H305">
            <v>112143.13</v>
          </cell>
          <cell r="I305">
            <v>172658.823</v>
          </cell>
          <cell r="J305">
            <v>-38092.555999999997</v>
          </cell>
          <cell r="K305">
            <v>0</v>
          </cell>
          <cell r="L305">
            <v>-100118.43</v>
          </cell>
          <cell r="M305">
            <v>0.24238999999999999</v>
          </cell>
          <cell r="N305">
            <v>-210.35373999999999</v>
          </cell>
        </row>
        <row r="306">
          <cell r="B306">
            <v>16</v>
          </cell>
          <cell r="C306" t="str">
            <v>ПОЛТАВСЬКА ОБЛАСТЬ</v>
          </cell>
          <cell r="D306">
            <v>23555692</v>
          </cell>
          <cell r="E306" t="str">
            <v>ТОВАРИСТВО З ОБМЕЖЕНОЮ ВIДПОВIДАЛЬНIСТЮ "КРЕМЕНЧУЦЬКИЙ АВТОСКЛАДАЛЬНИЙ ЗАВОД"</v>
          </cell>
          <cell r="F306">
            <v>13452.081700000001</v>
          </cell>
          <cell r="G306">
            <v>9869.0250300000007</v>
          </cell>
          <cell r="H306">
            <v>59482.096100000002</v>
          </cell>
          <cell r="I306">
            <v>60748.200599999996</v>
          </cell>
          <cell r="J306">
            <v>50879.175600000002</v>
          </cell>
          <cell r="K306">
            <v>0</v>
          </cell>
          <cell r="L306">
            <v>0</v>
          </cell>
          <cell r="M306">
            <v>1710.31837</v>
          </cell>
          <cell r="N306">
            <v>1282.8966399999999</v>
          </cell>
        </row>
        <row r="307">
          <cell r="B307">
            <v>16</v>
          </cell>
          <cell r="C307" t="str">
            <v>ПОЛТАВСЬКА ОБЛАСТЬ</v>
          </cell>
          <cell r="D307">
            <v>22525915</v>
          </cell>
          <cell r="E307" t="str">
            <v>НАФТОГАЗОВИДОБУВНЕ УПРАВЛIННЯ "ПОЛТАВАНАФТОГАЗ" ВIДКРИТОГО АКЦIОНЕРНОГО ТОВАРИСТВА "УКРНАФТА"</v>
          </cell>
          <cell r="F307">
            <v>135179.63200000001</v>
          </cell>
          <cell r="G307">
            <v>124313.913</v>
          </cell>
          <cell r="H307">
            <v>37329.782800000001</v>
          </cell>
          <cell r="I307">
            <v>46289.480900000002</v>
          </cell>
          <cell r="J307">
            <v>-78024.432000000001</v>
          </cell>
          <cell r="K307">
            <v>0</v>
          </cell>
          <cell r="L307">
            <v>-5831.7794999999996</v>
          </cell>
          <cell r="M307">
            <v>6396.27448</v>
          </cell>
          <cell r="N307">
            <v>3127.8166099999999</v>
          </cell>
        </row>
        <row r="308">
          <cell r="B308">
            <v>16</v>
          </cell>
          <cell r="C308" t="str">
            <v>ПОЛТАВСЬКА ОБЛАСТЬ</v>
          </cell>
          <cell r="D308">
            <v>131819</v>
          </cell>
          <cell r="E308" t="str">
            <v>ВIДКРИТЕ АКЦIОНЕРНЕ ТОВАРИСТВО "ПОЛТАВАОБЛЕНЕРГО"</v>
          </cell>
          <cell r="F308">
            <v>71340.259000000005</v>
          </cell>
          <cell r="G308">
            <v>72514.449800000002</v>
          </cell>
          <cell r="H308">
            <v>43737.009400000003</v>
          </cell>
          <cell r="I308">
            <v>43491.990400000002</v>
          </cell>
          <cell r="J308">
            <v>-29022.458999999999</v>
          </cell>
          <cell r="K308">
            <v>0</v>
          </cell>
          <cell r="L308">
            <v>0</v>
          </cell>
          <cell r="M308">
            <v>753.24825999999996</v>
          </cell>
          <cell r="N308">
            <v>-245.01894999999999</v>
          </cell>
        </row>
        <row r="309">
          <cell r="B309">
            <v>16</v>
          </cell>
          <cell r="C309" t="str">
            <v>ПОЛТАВСЬКА ОБЛАСТЬ</v>
          </cell>
          <cell r="D309">
            <v>403739512</v>
          </cell>
          <cell r="E309" t="str">
            <v>ДОГОВIР N 410/95 ВIД 14.09.95 ПРО СПIЛЬНУ ДIЯЛЬНIСТЬ МIЖ НГВУ "ПОЛТАВАНАФТОГАЗ" I КОМПАНIЄЮ "КАРПАТСКI ПЕТРОЛЕУМ КОРПОРЕЙШН"</v>
          </cell>
          <cell r="F309">
            <v>20799.209200000001</v>
          </cell>
          <cell r="G309">
            <v>20336.2932</v>
          </cell>
          <cell r="H309">
            <v>31692.338599999999</v>
          </cell>
          <cell r="I309">
            <v>34102.513899999998</v>
          </cell>
          <cell r="J309">
            <v>13766.2207</v>
          </cell>
          <cell r="K309">
            <v>0</v>
          </cell>
          <cell r="L309">
            <v>0</v>
          </cell>
          <cell r="M309">
            <v>3040.53332</v>
          </cell>
          <cell r="N309">
            <v>2410.1753199999998</v>
          </cell>
        </row>
        <row r="310">
          <cell r="B310">
            <v>16</v>
          </cell>
          <cell r="C310" t="str">
            <v>ПОЛТАВСЬКА ОБЛАСТЬ</v>
          </cell>
          <cell r="D310">
            <v>30941194</v>
          </cell>
          <cell r="E310" t="str">
            <v>ЗАКРИТЕ АКЦIОНЕРНЕ ТОВАРИСТВО "КРЕМЕНЧУЦЬКИЙ ЛIКЕРО-ГОРIЛЧАНИЙ ЗАВОД"</v>
          </cell>
          <cell r="F310">
            <v>7094.3462600000003</v>
          </cell>
          <cell r="G310">
            <v>16740.385999999999</v>
          </cell>
          <cell r="H310">
            <v>31396.5141</v>
          </cell>
          <cell r="I310">
            <v>33346.316800000001</v>
          </cell>
          <cell r="J310">
            <v>16605.930799999998</v>
          </cell>
          <cell r="K310">
            <v>0</v>
          </cell>
          <cell r="L310">
            <v>0</v>
          </cell>
          <cell r="M310">
            <v>9340.2695500000009</v>
          </cell>
          <cell r="N310">
            <v>1449.80268</v>
          </cell>
        </row>
        <row r="311">
          <cell r="B311">
            <v>16</v>
          </cell>
          <cell r="C311" t="str">
            <v>ПОЛТАВСЬКА ОБЛАСТЬ</v>
          </cell>
          <cell r="D311">
            <v>403739509</v>
          </cell>
          <cell r="E311" t="str">
            <v>ДОГОВIР N 999/97 ВIД 24.12.97 ПРО СПIЛЬНУ IНВЕСТИЦIЙНУ ДIЯЛЬНIСТЬ МIЖ НГВУ "ПОЛТАВАНАФТОГАЗ" I КОМПАНIЄЮ "МОМЕНТУМ ЕНТЕРПРАЙЗИС (IСТЕРН ЮРОП) ЛТД"</v>
          </cell>
          <cell r="F311">
            <v>17357.828300000001</v>
          </cell>
          <cell r="G311">
            <v>17038.993699999999</v>
          </cell>
          <cell r="H311">
            <v>18261.4054</v>
          </cell>
          <cell r="I311">
            <v>20390.374899999999</v>
          </cell>
          <cell r="J311">
            <v>3351.3811700000001</v>
          </cell>
          <cell r="K311">
            <v>0</v>
          </cell>
          <cell r="L311">
            <v>0</v>
          </cell>
          <cell r="M311">
            <v>2384.8086499999999</v>
          </cell>
          <cell r="N311">
            <v>2128.96949</v>
          </cell>
        </row>
        <row r="312">
          <cell r="B312">
            <v>16</v>
          </cell>
          <cell r="C312" t="str">
            <v>ПОЛТАВСЬКА ОБЛАСТЬ</v>
          </cell>
          <cell r="D312">
            <v>403744735</v>
          </cell>
          <cell r="E312" t="str">
            <v>ДОГОВIР №35/809-СД ПРО СПIЛЬНУ IНВЕСТИЦIЙНУ ДIЯЛЬНIСТЬ ВIД 27.07.2004Р. МIЖ ВАТ "УКРНАФТА" ТА ПРИВАТНОЮ КОМПАНIЄЮ "РЕГАЛ ПЕТРОЛЕУМ КОРПОРЕЙШИ ЛIМIТЕД</v>
          </cell>
          <cell r="F312">
            <v>19732.2768</v>
          </cell>
          <cell r="G312">
            <v>20019.286199999999</v>
          </cell>
          <cell r="H312">
            <v>14834.6093</v>
          </cell>
          <cell r="I312">
            <v>16343.397199999999</v>
          </cell>
          <cell r="J312">
            <v>-3675.8890999999999</v>
          </cell>
          <cell r="K312">
            <v>0</v>
          </cell>
          <cell r="L312">
            <v>0</v>
          </cell>
          <cell r="M312">
            <v>1795.79728</v>
          </cell>
          <cell r="N312">
            <v>1508.78783</v>
          </cell>
        </row>
        <row r="313">
          <cell r="B313">
            <v>16</v>
          </cell>
          <cell r="C313" t="str">
            <v>ПОЛТАВСЬКА ОБЛАСТЬ</v>
          </cell>
          <cell r="D313">
            <v>403742858</v>
          </cell>
          <cell r="E313" t="str">
            <v>ДОГОВIР N 1-Д21/008/2000 ПРО СПIЛЬНУ IНВЕСТИЦIЙНУ ТА ВИРОБНИЧУ ДIЯЛЬНIСТЬ МIЖ ДП "ПОЛТАВНАФТОГАЗГЕОЛОГIЯ" ТА ЗАТ "ДЕВОН"</v>
          </cell>
          <cell r="F313">
            <v>9481.9087999999992</v>
          </cell>
          <cell r="G313">
            <v>9246.8537300000007</v>
          </cell>
          <cell r="H313">
            <v>15009.008400000001</v>
          </cell>
          <cell r="I313">
            <v>15372.733700000001</v>
          </cell>
          <cell r="J313">
            <v>6125.8799200000003</v>
          </cell>
          <cell r="K313">
            <v>0</v>
          </cell>
          <cell r="L313">
            <v>0</v>
          </cell>
          <cell r="M313">
            <v>1416.9473</v>
          </cell>
          <cell r="N313">
            <v>352.98090999999999</v>
          </cell>
        </row>
        <row r="314">
          <cell r="B314">
            <v>16</v>
          </cell>
          <cell r="C314" t="str">
            <v>ПОЛТАВСЬКА ОБЛАСТЬ</v>
          </cell>
          <cell r="D314">
            <v>1431630</v>
          </cell>
          <cell r="E314" t="str">
            <v>ДОЧIРНЄ ПIДПРИЄМСТВО НАЦIОНАЛЬНОЇ АКЦIОНЕРНОЇ КОМПАНIЇ "НАДРА УКРАЇНИ" "ПОЛТАВНАФТОГАЗГЕОЛОГIЯ"</v>
          </cell>
          <cell r="F314">
            <v>8921.8465199999991</v>
          </cell>
          <cell r="G314">
            <v>7878.9768800000002</v>
          </cell>
          <cell r="H314">
            <v>12271.8567</v>
          </cell>
          <cell r="I314">
            <v>14499.665199999999</v>
          </cell>
          <cell r="J314">
            <v>6620.6882800000003</v>
          </cell>
          <cell r="K314">
            <v>0</v>
          </cell>
          <cell r="L314">
            <v>-2363.6657</v>
          </cell>
          <cell r="M314">
            <v>913.93388000000004</v>
          </cell>
          <cell r="N314">
            <v>913.79782</v>
          </cell>
        </row>
        <row r="315">
          <cell r="B315">
            <v>16</v>
          </cell>
          <cell r="C315" t="str">
            <v>ПОЛТАВСЬКА ОБЛАСТЬ</v>
          </cell>
          <cell r="D315">
            <v>25165618</v>
          </cell>
          <cell r="E315" t="str">
            <v>"ХОРОЛЬСЬКИЙ МОЛОКОКОНСЕРВНИЙ КОМБIНАТ ДИТЯЧИХ ПРОДУКТIВ"</v>
          </cell>
          <cell r="F315">
            <v>629.06110000000001</v>
          </cell>
          <cell r="G315">
            <v>797.45916999999997</v>
          </cell>
          <cell r="H315">
            <v>12743.662200000001</v>
          </cell>
          <cell r="I315">
            <v>12616.9252</v>
          </cell>
          <cell r="J315">
            <v>11819.466</v>
          </cell>
          <cell r="K315">
            <v>0</v>
          </cell>
          <cell r="L315">
            <v>0</v>
          </cell>
          <cell r="M315">
            <v>42.934559999999998</v>
          </cell>
          <cell r="N315">
            <v>-126.73699000000001</v>
          </cell>
        </row>
        <row r="316">
          <cell r="B316">
            <v>16</v>
          </cell>
          <cell r="C316" t="str">
            <v>ПОЛТАВСЬКА ОБЛАСТЬ</v>
          </cell>
          <cell r="D316">
            <v>32174761</v>
          </cell>
          <cell r="E316" t="str">
            <v>ЗАКРИТЕ АКЦIОНЕРНЕ ТОВАРИСТВО "ПОЛТАВСЬКИЙ ЛIКЕРО-ГОРIЛЧАНИЙ ЗАВОД"</v>
          </cell>
          <cell r="F316">
            <v>10947.8202</v>
          </cell>
          <cell r="G316">
            <v>11095.911099999999</v>
          </cell>
          <cell r="H316">
            <v>10963.3912</v>
          </cell>
          <cell r="I316">
            <v>12362.242700000001</v>
          </cell>
          <cell r="J316">
            <v>1266.3316500000001</v>
          </cell>
          <cell r="K316">
            <v>0</v>
          </cell>
          <cell r="L316">
            <v>0</v>
          </cell>
          <cell r="M316">
            <v>1093.83942</v>
          </cell>
          <cell r="N316">
            <v>893.56164000000001</v>
          </cell>
        </row>
        <row r="317">
          <cell r="B317">
            <v>16</v>
          </cell>
          <cell r="C317" t="str">
            <v>ПОЛТАВСЬКА ОБЛАСТЬ</v>
          </cell>
          <cell r="D317">
            <v>3351912</v>
          </cell>
          <cell r="E317" t="str">
            <v>ВIДКРИТЕ АКЦIОНЕРНЕ ТОВАРИСТВО ПО ГАЗОПОСТАЧАННЮ ТА ГАЗИФIКАЦIЇ "ПОЛТАВАГАЗ"</v>
          </cell>
          <cell r="F317">
            <v>7004.6523900000002</v>
          </cell>
          <cell r="G317">
            <v>5848.7126099999996</v>
          </cell>
          <cell r="H317">
            <v>7383.5236100000002</v>
          </cell>
          <cell r="I317">
            <v>9611.5220399999998</v>
          </cell>
          <cell r="J317">
            <v>3762.8094299999998</v>
          </cell>
          <cell r="K317">
            <v>0</v>
          </cell>
          <cell r="L317">
            <v>-1232.7731000000001</v>
          </cell>
          <cell r="M317">
            <v>966.55748000000006</v>
          </cell>
          <cell r="N317">
            <v>951.28709000000003</v>
          </cell>
        </row>
        <row r="318">
          <cell r="B318">
            <v>16</v>
          </cell>
          <cell r="C318" t="str">
            <v>ПОЛТАВСЬКА ОБЛАСТЬ</v>
          </cell>
          <cell r="D318">
            <v>32017261</v>
          </cell>
          <cell r="E318" t="str">
            <v>ДОЧIРНЄ ПIДПРИЄМСТВО "ПОЛТАВСЬКИЙ ОБЛАВТОДОР" ВIДКРИТОГО АКЦIОНЕРНОГО ТОВАРИСТВА "ДЕРЖАВНА АКЦIОНЕРНА КОМПАНIЯ "АВТОМОБIЛЬНI ДОРОГИ УКРАЇНИ"</v>
          </cell>
          <cell r="F318">
            <v>5681.8145299999996</v>
          </cell>
          <cell r="G318">
            <v>5964.5435299999999</v>
          </cell>
          <cell r="H318">
            <v>8637.5376799999995</v>
          </cell>
          <cell r="I318">
            <v>9286.0446699999993</v>
          </cell>
          <cell r="J318">
            <v>3321.5011399999999</v>
          </cell>
          <cell r="K318">
            <v>0</v>
          </cell>
          <cell r="L318">
            <v>0</v>
          </cell>
          <cell r="M318">
            <v>966.83651999999995</v>
          </cell>
          <cell r="N318">
            <v>648.50698999999997</v>
          </cell>
        </row>
        <row r="319">
          <cell r="B319">
            <v>16</v>
          </cell>
          <cell r="C319" t="str">
            <v>ПОЛТАВСЬКА ОБЛАСТЬ</v>
          </cell>
          <cell r="D319">
            <v>5518768</v>
          </cell>
          <cell r="E319" t="str">
            <v>ЗАКРИТЕ АКЦIОНЕРНЕ ТОВАРИСТВО "ФIРМА "ПОЛТАВПИВО"</v>
          </cell>
          <cell r="F319">
            <v>13995.161</v>
          </cell>
          <cell r="G319">
            <v>13852.2263</v>
          </cell>
          <cell r="H319">
            <v>7014.3976599999996</v>
          </cell>
          <cell r="I319">
            <v>7275.1692400000002</v>
          </cell>
          <cell r="J319">
            <v>-6577.0571</v>
          </cell>
          <cell r="K319">
            <v>0</v>
          </cell>
          <cell r="L319">
            <v>0</v>
          </cell>
          <cell r="M319">
            <v>421.65303</v>
          </cell>
          <cell r="N319">
            <v>259.70112999999998</v>
          </cell>
        </row>
        <row r="320">
          <cell r="B320">
            <v>16</v>
          </cell>
          <cell r="C320" t="str">
            <v>ПОЛТАВСЬКА ОБЛАСТЬ</v>
          </cell>
          <cell r="D320">
            <v>25168700</v>
          </cell>
          <cell r="E320" t="str">
            <v>ЗАКРИТЕ АКЦIОНЕРНЕ ТОВАРИСТВО "ПЛАСТ"</v>
          </cell>
          <cell r="F320">
            <v>13073.496999999999</v>
          </cell>
          <cell r="G320">
            <v>12434.025600000001</v>
          </cell>
          <cell r="H320">
            <v>6402.2213099999999</v>
          </cell>
          <cell r="I320">
            <v>7059.0508600000003</v>
          </cell>
          <cell r="J320">
            <v>-5374.9746999999998</v>
          </cell>
          <cell r="K320">
            <v>0</v>
          </cell>
          <cell r="L320">
            <v>0</v>
          </cell>
          <cell r="M320">
            <v>875.66741000000002</v>
          </cell>
          <cell r="N320">
            <v>656.82955000000004</v>
          </cell>
        </row>
        <row r="321">
          <cell r="B321">
            <v>16</v>
          </cell>
          <cell r="C321" t="str">
            <v>ПОЛТАВСЬКА ОБЛАСТЬ</v>
          </cell>
          <cell r="D321">
            <v>25162005</v>
          </cell>
          <cell r="E321" t="str">
            <v>ФIЛIЯ ЗАКРИТОГО АКЦIОНЕРНОГО ТОВАРИСТВА ЛIКУВАЛЬНО-ОЗДОРОВЧИХ ЗАКЛАДIВ "МИРГОРОДКУРОРТ" САНАТОРНО-КУРОРТНИЙ КОМПЛЕКС "МИРГОРОД"</v>
          </cell>
          <cell r="F321">
            <v>3064.6043800000002</v>
          </cell>
          <cell r="G321">
            <v>3347.5863100000001</v>
          </cell>
          <cell r="H321">
            <v>6816.7959000000001</v>
          </cell>
          <cell r="I321">
            <v>6684.7463500000003</v>
          </cell>
          <cell r="J321">
            <v>3337.1600400000002</v>
          </cell>
          <cell r="K321">
            <v>0</v>
          </cell>
          <cell r="L321">
            <v>0</v>
          </cell>
          <cell r="M321">
            <v>604.64176999999995</v>
          </cell>
          <cell r="N321">
            <v>-132.04954000000001</v>
          </cell>
        </row>
        <row r="322">
          <cell r="B322">
            <v>17</v>
          </cell>
          <cell r="C322" t="str">
            <v>РIВНЕНСЬКА ОБЛАСТЬ</v>
          </cell>
          <cell r="D322">
            <v>5425046</v>
          </cell>
          <cell r="E322" t="str">
            <v>ВIДОКРЕМЛЕНИЙ ПIДРОЗДIЛ "РIВНЕНСЬКА АТОМНА ЕЛЕКТРИЧНА СТАНЦIЯ" ДЕРЖАВНОГО ПIДПРИЄМСТВА "НАЦIОНАЛЬНА АТОМНА ЕНЕРГОГЕНЕРУЮЧА КОМПАНIЯ "ЕНЕРГОАТОМ"</v>
          </cell>
          <cell r="F322">
            <v>54513.167399999998</v>
          </cell>
          <cell r="G322">
            <v>60098.433799999999</v>
          </cell>
          <cell r="H322">
            <v>78401.719599999997</v>
          </cell>
          <cell r="I322">
            <v>54395.077400000002</v>
          </cell>
          <cell r="J322">
            <v>-5703.3563999999997</v>
          </cell>
          <cell r="K322">
            <v>0</v>
          </cell>
          <cell r="L322">
            <v>0</v>
          </cell>
          <cell r="M322">
            <v>7403.1386700000003</v>
          </cell>
          <cell r="N322">
            <v>-9891.4915999999994</v>
          </cell>
        </row>
        <row r="323">
          <cell r="B323">
            <v>17</v>
          </cell>
          <cell r="C323" t="str">
            <v>РIВНЕНСЬКА ОБЛАСТЬ</v>
          </cell>
          <cell r="D323">
            <v>293054</v>
          </cell>
          <cell r="E323" t="str">
            <v>ВIДКРИТЕ АКЦIОНЕРНЕ ТОВАРИСТВО "ВОЛИНЬ-ЦЕМЕНТ"</v>
          </cell>
          <cell r="F323">
            <v>30069.1764</v>
          </cell>
          <cell r="G323">
            <v>30252.923599999998</v>
          </cell>
          <cell r="H323">
            <v>28665.713</v>
          </cell>
          <cell r="I323">
            <v>29163.3649</v>
          </cell>
          <cell r="J323">
            <v>-1089.5587</v>
          </cell>
          <cell r="K323">
            <v>0</v>
          </cell>
          <cell r="L323">
            <v>0</v>
          </cell>
          <cell r="M323">
            <v>573.90975000000003</v>
          </cell>
          <cell r="N323">
            <v>420.2534</v>
          </cell>
        </row>
        <row r="324">
          <cell r="B324">
            <v>17</v>
          </cell>
          <cell r="C324" t="str">
            <v>РIВНЕНСЬКА ОБЛАСТЬ</v>
          </cell>
          <cell r="D324">
            <v>5424874</v>
          </cell>
          <cell r="E324" t="str">
            <v>ЗАКРИТЕ АКЦIОНЕРНЕ ТОВАРИСТВО "ЕЙ-I-ЕС РIВНЕЕНЕРГО"</v>
          </cell>
          <cell r="F324">
            <v>21070.6374</v>
          </cell>
          <cell r="G324">
            <v>21255.219700000001</v>
          </cell>
          <cell r="H324">
            <v>24361.91</v>
          </cell>
          <cell r="I324">
            <v>24284.533299999999</v>
          </cell>
          <cell r="J324">
            <v>3029.3136500000001</v>
          </cell>
          <cell r="K324">
            <v>0</v>
          </cell>
          <cell r="L324">
            <v>0</v>
          </cell>
          <cell r="M324">
            <v>2151.71389</v>
          </cell>
          <cell r="N324">
            <v>-77.376630000000006</v>
          </cell>
        </row>
        <row r="325">
          <cell r="B325">
            <v>17</v>
          </cell>
          <cell r="C325" t="str">
            <v>РIВНЕНСЬКА ОБЛАСТЬ</v>
          </cell>
          <cell r="D325">
            <v>22555135</v>
          </cell>
          <cell r="E325" t="str">
            <v>ЗАКРИТЕ АКЦIОНЕРНЕ ТОВАРИСТВО "КОНСЮМЕРС-СКЛО-ЗОРЯ"</v>
          </cell>
          <cell r="F325">
            <v>17755.517899999999</v>
          </cell>
          <cell r="G325">
            <v>17742.729200000002</v>
          </cell>
          <cell r="H325">
            <v>2168.1995900000002</v>
          </cell>
          <cell r="I325">
            <v>19157.052899999999</v>
          </cell>
          <cell r="J325">
            <v>1414.3237200000001</v>
          </cell>
          <cell r="K325">
            <v>0</v>
          </cell>
          <cell r="L325">
            <v>0</v>
          </cell>
          <cell r="M325">
            <v>16994.206900000001</v>
          </cell>
          <cell r="N325">
            <v>16988.8534</v>
          </cell>
        </row>
        <row r="326">
          <cell r="B326">
            <v>17</v>
          </cell>
          <cell r="C326" t="str">
            <v>РIВНЕНСЬКА ОБЛАСТЬ</v>
          </cell>
          <cell r="D326">
            <v>32358806</v>
          </cell>
          <cell r="E326" t="str">
            <v>ТОВАРИСТВО З ОБМЕЖЕНОЮ ВIДПОВIДАЛЬНIСТЮ "СВИСПАН ЛIМIТЕД"</v>
          </cell>
          <cell r="F326">
            <v>13054.022999999999</v>
          </cell>
          <cell r="G326">
            <v>11890.830599999999</v>
          </cell>
          <cell r="H326">
            <v>8075.4734900000003</v>
          </cell>
          <cell r="I326">
            <v>11533.921</v>
          </cell>
          <cell r="J326">
            <v>-356.90951999999999</v>
          </cell>
          <cell r="K326">
            <v>0</v>
          </cell>
          <cell r="L326">
            <v>-18.327719999999999</v>
          </cell>
          <cell r="M326">
            <v>3502.79378</v>
          </cell>
          <cell r="N326">
            <v>3433.52396</v>
          </cell>
        </row>
        <row r="327">
          <cell r="B327">
            <v>17</v>
          </cell>
          <cell r="C327" t="str">
            <v>РIВНЕНСЬКА ОБЛАСТЬ</v>
          </cell>
          <cell r="D327">
            <v>24175498</v>
          </cell>
          <cell r="E327" t="str">
            <v>ЗАКРИТЕ АКЦIОНЕРНЕ ТОВАРИСТВО "АГРОРЕСУРС"</v>
          </cell>
          <cell r="F327">
            <v>8763.8120500000005</v>
          </cell>
          <cell r="G327">
            <v>8750.9972600000001</v>
          </cell>
          <cell r="H327">
            <v>9177.0802899999999</v>
          </cell>
          <cell r="I327">
            <v>9988.5501299999996</v>
          </cell>
          <cell r="J327">
            <v>1237.55287</v>
          </cell>
          <cell r="K327">
            <v>0</v>
          </cell>
          <cell r="L327">
            <v>0</v>
          </cell>
          <cell r="M327">
            <v>810.22574999999995</v>
          </cell>
          <cell r="N327">
            <v>809.87291000000005</v>
          </cell>
        </row>
        <row r="328">
          <cell r="B328">
            <v>17</v>
          </cell>
          <cell r="C328" t="str">
            <v>РIВНЕНСЬКА ОБЛАСТЬ</v>
          </cell>
          <cell r="D328">
            <v>13990932</v>
          </cell>
          <cell r="E328" t="str">
            <v>ДОЧIРНЄ ПIДПРИЄМСТВО "ПРИКАРПАТЗАХIДТРАНС" ПIВДЕННО-ЗАХIДНОГО ВIДКРИТОГО АКЦIОНЕРНОГО ТОВАРИСТВА ТРУБОПРОВIДНОГО ТРАНСПОРТУ НАФТОПРОДУКТIВ</v>
          </cell>
          <cell r="F328">
            <v>253.80971</v>
          </cell>
          <cell r="G328">
            <v>-1373.3923</v>
          </cell>
          <cell r="H328">
            <v>8658.1438500000004</v>
          </cell>
          <cell r="I328">
            <v>8649.69074</v>
          </cell>
          <cell r="J328">
            <v>10023.083000000001</v>
          </cell>
          <cell r="K328">
            <v>0</v>
          </cell>
          <cell r="L328">
            <v>0</v>
          </cell>
          <cell r="M328">
            <v>739.49145999999996</v>
          </cell>
          <cell r="N328">
            <v>-8.7450500000000009</v>
          </cell>
        </row>
        <row r="329">
          <cell r="B329">
            <v>17</v>
          </cell>
          <cell r="C329" t="str">
            <v>РIВНЕНСЬКА ОБЛАСТЬ</v>
          </cell>
          <cell r="D329">
            <v>3366701</v>
          </cell>
          <cell r="E329" t="str">
            <v>ВIДКРИТЕ АКЦIОНЕРНЕ ТОВАРИСТВО ПО ГАЗОПОСТАЧАННЮ ТА ГАЗИФIКАЦIЇ "РIВНЕГАЗ"</v>
          </cell>
          <cell r="F329">
            <v>7407.0131000000001</v>
          </cell>
          <cell r="G329">
            <v>7371.9252399999996</v>
          </cell>
          <cell r="H329">
            <v>8223.7997099999993</v>
          </cell>
          <cell r="I329">
            <v>8406.3637299999991</v>
          </cell>
          <cell r="J329">
            <v>1034.43849</v>
          </cell>
          <cell r="K329">
            <v>0</v>
          </cell>
          <cell r="L329">
            <v>0</v>
          </cell>
          <cell r="M329">
            <v>228.70991000000001</v>
          </cell>
          <cell r="N329">
            <v>181.50593000000001</v>
          </cell>
        </row>
        <row r="330">
          <cell r="B330">
            <v>17</v>
          </cell>
          <cell r="C330" t="str">
            <v>РIВНЕНСЬКА ОБЛАСТЬ</v>
          </cell>
          <cell r="D330">
            <v>33334990</v>
          </cell>
          <cell r="E330" t="str">
            <v>ТОВАРИСТВО З ОБМЕЖЕНОЮ ВIДПОВIДАЛЬНIСТЮ "ВИСОКОВОЛЬТНИЙ СОЮЗ-УКРАЇНА"</v>
          </cell>
          <cell r="F330">
            <v>3358.8749400000002</v>
          </cell>
          <cell r="G330">
            <v>3358.8749400000002</v>
          </cell>
          <cell r="H330">
            <v>6744.5343999999996</v>
          </cell>
          <cell r="I330">
            <v>7477.9913999999999</v>
          </cell>
          <cell r="J330">
            <v>4119.1164600000002</v>
          </cell>
          <cell r="K330">
            <v>0</v>
          </cell>
          <cell r="L330">
            <v>0</v>
          </cell>
          <cell r="M330">
            <v>733</v>
          </cell>
          <cell r="N330">
            <v>733</v>
          </cell>
        </row>
        <row r="331">
          <cell r="B331">
            <v>17</v>
          </cell>
          <cell r="C331" t="str">
            <v>РIВНЕНСЬКА ОБЛАСТЬ</v>
          </cell>
          <cell r="D331">
            <v>293462</v>
          </cell>
          <cell r="E331" t="str">
            <v>ВIДКРИТЕ АКЦIОНЕРНЕ ТОВАРИСТВО "РОКИТНIВСЬКИЙ СКЛЯНИЙ ЗАВОД"</v>
          </cell>
          <cell r="F331">
            <v>7407.1270199999999</v>
          </cell>
          <cell r="G331">
            <v>7285.0447299999996</v>
          </cell>
          <cell r="H331">
            <v>5100.7003000000004</v>
          </cell>
          <cell r="I331">
            <v>6416.1085899999998</v>
          </cell>
          <cell r="J331">
            <v>-868.93614000000002</v>
          </cell>
          <cell r="K331">
            <v>0</v>
          </cell>
          <cell r="L331">
            <v>0</v>
          </cell>
          <cell r="M331">
            <v>1273.69685</v>
          </cell>
          <cell r="N331">
            <v>1273.1143099999999</v>
          </cell>
        </row>
        <row r="332">
          <cell r="B332">
            <v>17</v>
          </cell>
          <cell r="C332" t="str">
            <v>РIВНЕНСЬКА ОБЛАСТЬ</v>
          </cell>
          <cell r="D332">
            <v>375987</v>
          </cell>
          <cell r="E332" t="str">
            <v>ВIДКРИТЕ АКЦIОНЕРНЕ ТОВАРИСТВО "КОСТОПIЛЬСЬКИЙ ЗАВОД ПРОДОВОЛЬЧИХ ТОВАРIВ"</v>
          </cell>
          <cell r="F332">
            <v>5267.3556399999998</v>
          </cell>
          <cell r="G332">
            <v>5283.3295500000004</v>
          </cell>
          <cell r="H332">
            <v>5448.6535000000003</v>
          </cell>
          <cell r="I332">
            <v>5837.5826999999999</v>
          </cell>
          <cell r="J332">
            <v>554.25315000000001</v>
          </cell>
          <cell r="K332">
            <v>0</v>
          </cell>
          <cell r="L332">
            <v>0</v>
          </cell>
          <cell r="M332">
            <v>406.98185999999998</v>
          </cell>
          <cell r="N332">
            <v>388.92921000000001</v>
          </cell>
        </row>
        <row r="333">
          <cell r="B333">
            <v>17</v>
          </cell>
          <cell r="C333" t="str">
            <v>РIВНЕНСЬКА ОБЛАСТЬ</v>
          </cell>
          <cell r="D333">
            <v>30923971</v>
          </cell>
          <cell r="E333" t="str">
            <v>"КОСТОПIЛЬСЬКИЙ ЗАВОД СКЛОВИРОБIВ"</v>
          </cell>
          <cell r="F333">
            <v>8822.9139699999996</v>
          </cell>
          <cell r="G333">
            <v>8806.6819200000009</v>
          </cell>
          <cell r="H333">
            <v>5258.6453799999999</v>
          </cell>
          <cell r="I333">
            <v>5277.3474399999996</v>
          </cell>
          <cell r="J333">
            <v>-3529.3344999999999</v>
          </cell>
          <cell r="K333">
            <v>0</v>
          </cell>
          <cell r="L333">
            <v>0</v>
          </cell>
          <cell r="M333">
            <v>10.322100000000001</v>
          </cell>
          <cell r="N333">
            <v>5.2556000000000003</v>
          </cell>
        </row>
        <row r="334">
          <cell r="B334">
            <v>17</v>
          </cell>
          <cell r="C334" t="str">
            <v>РIВНЕНСЬКА ОБЛАСТЬ</v>
          </cell>
          <cell r="D334">
            <v>213434</v>
          </cell>
          <cell r="E334" t="str">
            <v>ВIДКРИТЕ АКЦIОНЕРНЕ ТОВАРИСТВО "РIВНЕНСЬКИЙ ЗАВОД ВИСОКОВОЛЬТНОI АПАРАТУРИ"</v>
          </cell>
          <cell r="F334">
            <v>8496.7167700000009</v>
          </cell>
          <cell r="G334">
            <v>7767.7850200000003</v>
          </cell>
          <cell r="H334">
            <v>4984.2812199999998</v>
          </cell>
          <cell r="I334">
            <v>4998.6787100000001</v>
          </cell>
          <cell r="J334">
            <v>-2769.1062999999999</v>
          </cell>
          <cell r="K334">
            <v>0</v>
          </cell>
          <cell r="L334">
            <v>0</v>
          </cell>
          <cell r="M334">
            <v>0.38955000000000001</v>
          </cell>
          <cell r="N334">
            <v>0.38219999999999998</v>
          </cell>
        </row>
        <row r="335">
          <cell r="B335">
            <v>17</v>
          </cell>
          <cell r="C335" t="str">
            <v>РIВНЕНСЬКА ОБЛАСТЬ</v>
          </cell>
          <cell r="D335">
            <v>26259563</v>
          </cell>
          <cell r="E335" t="str">
            <v>УПРАВЛIННЯ КОМУНАЛЬНОЮ ВЛАСНIСТЮ ВИКОНАВЧОГО КОМIТЕТУ РIВНЕНСЬКОЇ МIСЬКОЇ РАДИ</v>
          </cell>
          <cell r="F335">
            <v>1694.6415</v>
          </cell>
          <cell r="G335">
            <v>2000.67093</v>
          </cell>
          <cell r="H335">
            <v>1909.2356199999999</v>
          </cell>
          <cell r="I335">
            <v>4813.4808300000004</v>
          </cell>
          <cell r="J335">
            <v>2812.8099000000002</v>
          </cell>
          <cell r="K335">
            <v>0</v>
          </cell>
          <cell r="L335">
            <v>0</v>
          </cell>
          <cell r="M335">
            <v>3237.0182799999998</v>
          </cell>
          <cell r="N335">
            <v>2904.24521</v>
          </cell>
        </row>
        <row r="336">
          <cell r="B336">
            <v>17</v>
          </cell>
          <cell r="C336" t="str">
            <v>РIВНЕНСЬКА ОБЛАСТЬ</v>
          </cell>
          <cell r="D336">
            <v>31994540</v>
          </cell>
          <cell r="E336" t="str">
            <v>ДОЧIРНЄ ПIДПРИЄМСТВО "РIВНЕНСЬКИЙ ОБЛАВТОДОР" ВIДКРИТОГО АКЦIОНЕРНОГО ТОВАРИСТВА "ДЕРЖАВНА АКЦIОНЕРНА КОМПАНIЯ "АВТОМОБIЛЬНI ДОРОГИ УКРАЇНИ"</v>
          </cell>
          <cell r="F336">
            <v>4253.1680200000001</v>
          </cell>
          <cell r="G336">
            <v>5171.1459199999999</v>
          </cell>
          <cell r="H336">
            <v>4377.8786799999998</v>
          </cell>
          <cell r="I336">
            <v>4383.3834500000003</v>
          </cell>
          <cell r="J336">
            <v>-787.76247000000001</v>
          </cell>
          <cell r="K336">
            <v>0</v>
          </cell>
          <cell r="L336">
            <v>0</v>
          </cell>
          <cell r="M336">
            <v>104.2338</v>
          </cell>
          <cell r="N336">
            <v>-49.19106</v>
          </cell>
        </row>
        <row r="337">
          <cell r="B337">
            <v>17</v>
          </cell>
          <cell r="C337" t="str">
            <v>РIВНЕНСЬКА ОБЛАСТЬ</v>
          </cell>
          <cell r="D337">
            <v>32404265</v>
          </cell>
          <cell r="E337" t="str">
            <v>ТОВАРИСТВО З ОБМЕЖЕНОЮ ВIДПОВIДАЛЬНIСТЮ "КЛЕСIВСЬКИЙ КАР'ЄР НЕРУДНИХ КОПАЛИН "ТЕХНОБУД"</v>
          </cell>
          <cell r="F337">
            <v>3929.7929800000002</v>
          </cell>
          <cell r="G337">
            <v>3912.5140900000001</v>
          </cell>
          <cell r="H337">
            <v>4226.1282099999999</v>
          </cell>
          <cell r="I337">
            <v>4317.4814399999996</v>
          </cell>
          <cell r="J337">
            <v>404.96735000000001</v>
          </cell>
          <cell r="K337">
            <v>0</v>
          </cell>
          <cell r="L337">
            <v>0</v>
          </cell>
          <cell r="M337">
            <v>243.18423000000001</v>
          </cell>
          <cell r="N337">
            <v>91.352170000000001</v>
          </cell>
        </row>
        <row r="338">
          <cell r="B338">
            <v>17</v>
          </cell>
          <cell r="C338" t="str">
            <v>РIВНЕНСЬКА ОБЛАСТЬ</v>
          </cell>
          <cell r="D338">
            <v>25321716</v>
          </cell>
          <cell r="E338" t="str">
            <v>КОМУНАЛЬНЕ ПIДПРИЄМСТВО КОМУНАЛЬНЕ ТЕПЛОПОСТАЧАЮЧЕ ПIДПРИЄМСТВО "КОМУНЕНЕРГIЯ"</v>
          </cell>
          <cell r="F338">
            <v>5074.41219</v>
          </cell>
          <cell r="G338">
            <v>4988.2403000000004</v>
          </cell>
          <cell r="H338">
            <v>6625.8159500000002</v>
          </cell>
          <cell r="I338">
            <v>3393.0973300000001</v>
          </cell>
          <cell r="J338">
            <v>-1595.143</v>
          </cell>
          <cell r="K338">
            <v>5573.8119699999997</v>
          </cell>
          <cell r="L338">
            <v>855.22551999999996</v>
          </cell>
          <cell r="M338">
            <v>23.658799999999999</v>
          </cell>
          <cell r="N338">
            <v>23.513549999999999</v>
          </cell>
        </row>
        <row r="339">
          <cell r="B339">
            <v>17</v>
          </cell>
          <cell r="C339" t="str">
            <v>РIВНЕНСЬКА ОБЛАСТЬ</v>
          </cell>
          <cell r="D339">
            <v>30256035</v>
          </cell>
          <cell r="E339" t="str">
            <v>ДОЧIРНЄ ПIДПРИЄМСТВО "РАЙЗ-АГРОТЕХНIКА"</v>
          </cell>
          <cell r="F339">
            <v>1619.7007799999999</v>
          </cell>
          <cell r="G339">
            <v>1802.0617099999999</v>
          </cell>
          <cell r="H339">
            <v>3491.4108900000001</v>
          </cell>
          <cell r="I339">
            <v>3364.0173</v>
          </cell>
          <cell r="J339">
            <v>1561.95559</v>
          </cell>
          <cell r="K339">
            <v>0</v>
          </cell>
          <cell r="L339">
            <v>0</v>
          </cell>
          <cell r="M339">
            <v>72.182469999999995</v>
          </cell>
          <cell r="N339">
            <v>-129.83233999999999</v>
          </cell>
        </row>
        <row r="340">
          <cell r="B340">
            <v>17</v>
          </cell>
          <cell r="C340" t="str">
            <v>РIВНЕНСЬКА ОБЛАСТЬ</v>
          </cell>
          <cell r="D340">
            <v>3361678</v>
          </cell>
          <cell r="E340" t="str">
            <v>РIВНЕНСЬКЕ ОБЛАСНЕ ВИРОБНИЧЕ КОМУНАЛЬНЕ ПIДПРИЄМСТВО ВОДОПРОВIДНО-КАНАЛIЗАЦIЙНОГО ГОСПОДАРСТВА "РIВНЕОБЛВОДОКАНАЛ"</v>
          </cell>
          <cell r="F340">
            <v>1104.4115899999999</v>
          </cell>
          <cell r="G340">
            <v>1119.7608</v>
          </cell>
          <cell r="H340">
            <v>2832.10599</v>
          </cell>
          <cell r="I340">
            <v>3299.5678600000001</v>
          </cell>
          <cell r="J340">
            <v>2179.8070600000001</v>
          </cell>
          <cell r="K340">
            <v>0</v>
          </cell>
          <cell r="L340">
            <v>0</v>
          </cell>
          <cell r="M340">
            <v>429.30241999999998</v>
          </cell>
          <cell r="N340">
            <v>416.35881000000001</v>
          </cell>
        </row>
        <row r="341">
          <cell r="B341">
            <v>17</v>
          </cell>
          <cell r="C341" t="str">
            <v>РIВНЕНСЬКА ОБЛАСТЬ</v>
          </cell>
          <cell r="D341">
            <v>992836</v>
          </cell>
          <cell r="E341" t="str">
            <v>ДЕРЖАВНЕ ПIДПРИЄМСТВО "САРНЕНСЬКЕ ЛIСОВЕ ГОСПОДАРСТВО"</v>
          </cell>
          <cell r="F341">
            <v>1929.8049699999999</v>
          </cell>
          <cell r="G341">
            <v>1929.8051499999999</v>
          </cell>
          <cell r="H341">
            <v>3153.1841199999999</v>
          </cell>
          <cell r="I341">
            <v>3253.9477299999999</v>
          </cell>
          <cell r="J341">
            <v>1324.14258</v>
          </cell>
          <cell r="K341">
            <v>0</v>
          </cell>
          <cell r="L341">
            <v>0</v>
          </cell>
          <cell r="M341">
            <v>100.55279</v>
          </cell>
          <cell r="N341">
            <v>100.48065</v>
          </cell>
        </row>
        <row r="342">
          <cell r="B342">
            <v>18</v>
          </cell>
          <cell r="C342" t="str">
            <v>СУМСЬКА ОБЛАСТЬ</v>
          </cell>
          <cell r="D342">
            <v>431215785</v>
          </cell>
          <cell r="E342" t="str">
            <v>ДОГОВIР ПРО СПIЛЬНУ ДIЯЛЬНIСТЬ НГВУ "ОХТИРКАНАФТОГАЗ" ВАТ "УКРНАФТА"N 35/78</v>
          </cell>
          <cell r="F342">
            <v>70176.110400000005</v>
          </cell>
          <cell r="G342">
            <v>72919.016099999993</v>
          </cell>
          <cell r="H342">
            <v>116370.985</v>
          </cell>
          <cell r="I342">
            <v>125894.448</v>
          </cell>
          <cell r="J342">
            <v>52975.431799999998</v>
          </cell>
          <cell r="K342">
            <v>0</v>
          </cell>
          <cell r="L342">
            <v>0</v>
          </cell>
          <cell r="M342">
            <v>12771.5185</v>
          </cell>
          <cell r="N342">
            <v>9523.4631900000004</v>
          </cell>
        </row>
        <row r="343">
          <cell r="B343">
            <v>18</v>
          </cell>
          <cell r="C343" t="str">
            <v>СУМСЬКА ОБЛАСТЬ</v>
          </cell>
          <cell r="D343">
            <v>5398533</v>
          </cell>
          <cell r="E343" t="str">
            <v>НАФТОГАЗОВИДОБУВНЕ УПРАВЛIННЯ "ОХТИРКАНАФТОГАЗ" ВIДКРИТОГО АКЦIОНЕРНОГО ТОВАРИСТВА "УКРНАФТА"</v>
          </cell>
          <cell r="F343">
            <v>322054.39199999999</v>
          </cell>
          <cell r="G343">
            <v>322199.01899999997</v>
          </cell>
          <cell r="H343">
            <v>92780.002299999993</v>
          </cell>
          <cell r="I343">
            <v>103243.92</v>
          </cell>
          <cell r="J343">
            <v>-218955.1</v>
          </cell>
          <cell r="K343">
            <v>0</v>
          </cell>
          <cell r="L343">
            <v>0</v>
          </cell>
          <cell r="M343">
            <v>13183.397499999999</v>
          </cell>
          <cell r="N343">
            <v>10463.9177</v>
          </cell>
        </row>
        <row r="344">
          <cell r="B344">
            <v>18</v>
          </cell>
          <cell r="C344" t="str">
            <v>СУМСЬКА ОБЛАСТЬ</v>
          </cell>
          <cell r="D344">
            <v>382220</v>
          </cell>
          <cell r="E344" t="str">
            <v>ЗАКРИТЕ АКЦIОНЕРНЕ ТОВАРИСТВО "КРАФТ ФУДЗ УКРАЇНА"</v>
          </cell>
          <cell r="F344">
            <v>43461.813099999999</v>
          </cell>
          <cell r="G344">
            <v>43474.032899999998</v>
          </cell>
          <cell r="H344">
            <v>51944.773200000003</v>
          </cell>
          <cell r="I344">
            <v>57668.8442</v>
          </cell>
          <cell r="J344">
            <v>14194.811299999999</v>
          </cell>
          <cell r="K344">
            <v>0</v>
          </cell>
          <cell r="L344">
            <v>0</v>
          </cell>
          <cell r="M344">
            <v>5761.4057199999997</v>
          </cell>
          <cell r="N344">
            <v>5712.3899799999999</v>
          </cell>
        </row>
        <row r="345">
          <cell r="B345">
            <v>18</v>
          </cell>
          <cell r="C345" t="str">
            <v>СУМСЬКА ОБЛАСТЬ</v>
          </cell>
          <cell r="D345">
            <v>31162928</v>
          </cell>
          <cell r="E345" t="str">
            <v>ТОВАРИСТВО З ОБМЕЖЕНОЮ ВIДПОВIДАЛЬНIСТЮ "ГОРОБИНА"</v>
          </cell>
          <cell r="F345">
            <v>29185.705600000001</v>
          </cell>
          <cell r="G345">
            <v>32583.542700000002</v>
          </cell>
          <cell r="H345">
            <v>30770.644499999999</v>
          </cell>
          <cell r="I345">
            <v>33363.385000000002</v>
          </cell>
          <cell r="J345">
            <v>779.84226999999998</v>
          </cell>
          <cell r="K345">
            <v>0</v>
          </cell>
          <cell r="L345">
            <v>0</v>
          </cell>
          <cell r="M345">
            <v>10220.6039</v>
          </cell>
          <cell r="N345">
            <v>2342.73146</v>
          </cell>
        </row>
        <row r="346">
          <cell r="B346">
            <v>18</v>
          </cell>
          <cell r="C346" t="str">
            <v>СУМСЬКА ОБЛАСТЬ</v>
          </cell>
          <cell r="D346">
            <v>23293513</v>
          </cell>
          <cell r="E346" t="str">
            <v>ВIДКРИТЕ АКЦIОНЕРНЕ ТОВАРИСТВО "СУМИОБЛЕНЕРГО"</v>
          </cell>
          <cell r="F346">
            <v>21318.3472</v>
          </cell>
          <cell r="G346">
            <v>21187.852699999999</v>
          </cell>
          <cell r="H346">
            <v>19260.117099999999</v>
          </cell>
          <cell r="I346">
            <v>20772.944800000001</v>
          </cell>
          <cell r="J346">
            <v>-414.90784000000002</v>
          </cell>
          <cell r="K346">
            <v>0</v>
          </cell>
          <cell r="L346">
            <v>0</v>
          </cell>
          <cell r="M346">
            <v>1515.02791</v>
          </cell>
          <cell r="N346">
            <v>1512.82772</v>
          </cell>
        </row>
        <row r="347">
          <cell r="B347">
            <v>18</v>
          </cell>
          <cell r="C347" t="str">
            <v>СУМСЬКА ОБЛАСТЬ</v>
          </cell>
          <cell r="D347">
            <v>14022407</v>
          </cell>
          <cell r="E347" t="str">
            <v>ЗАКРИТЕ АКЦIОНЕРНЕ ТОВАРИСТВО "ТЕХНОЛОГIЯ"</v>
          </cell>
          <cell r="F347">
            <v>9334.3414300000004</v>
          </cell>
          <cell r="G347">
            <v>8656.3788499999991</v>
          </cell>
          <cell r="H347">
            <v>18716.871599999999</v>
          </cell>
          <cell r="I347">
            <v>19305.795099999999</v>
          </cell>
          <cell r="J347">
            <v>10649.4162</v>
          </cell>
          <cell r="K347">
            <v>0</v>
          </cell>
          <cell r="L347">
            <v>0</v>
          </cell>
          <cell r="M347">
            <v>210.68476999999999</v>
          </cell>
          <cell r="N347">
            <v>210.25208000000001</v>
          </cell>
        </row>
        <row r="348">
          <cell r="B348">
            <v>18</v>
          </cell>
          <cell r="C348" t="str">
            <v>СУМСЬКА ОБЛАСТЬ</v>
          </cell>
          <cell r="D348">
            <v>137041</v>
          </cell>
          <cell r="E348" t="str">
            <v>КАЧАНIВСЬКИЙ ГАЗОПЕРЕРОБНИЙ ЗАВОД ВIДКРИТОГО АКЦIОНЕРНОГО ТОВАРИСТВА "УКРНАФТА"</v>
          </cell>
          <cell r="F348">
            <v>15222.0545</v>
          </cell>
          <cell r="G348">
            <v>15237.474899999999</v>
          </cell>
          <cell r="H348">
            <v>15959.8395</v>
          </cell>
          <cell r="I348">
            <v>17241.159800000001</v>
          </cell>
          <cell r="J348">
            <v>2003.6849299999999</v>
          </cell>
          <cell r="K348">
            <v>0</v>
          </cell>
          <cell r="L348">
            <v>0</v>
          </cell>
          <cell r="M348">
            <v>1330.28755</v>
          </cell>
          <cell r="N348">
            <v>1281.3202900000001</v>
          </cell>
        </row>
        <row r="349">
          <cell r="B349">
            <v>18</v>
          </cell>
          <cell r="C349" t="str">
            <v>СУМСЬКА ОБЛАСТЬ</v>
          </cell>
          <cell r="D349">
            <v>375208</v>
          </cell>
          <cell r="E349" t="str">
            <v>ДЕРЖАВНЕ ПIДПРИЄМСТВО"НАУМIВСЬКИЙ СПИРТОВИЙ ЗАВОД"</v>
          </cell>
          <cell r="F349">
            <v>4998.2749599999997</v>
          </cell>
          <cell r="G349">
            <v>4932.8806800000002</v>
          </cell>
          <cell r="H349">
            <v>12474.9419</v>
          </cell>
          <cell r="I349">
            <v>13319.0985</v>
          </cell>
          <cell r="J349">
            <v>8386.2178600000007</v>
          </cell>
          <cell r="K349">
            <v>0</v>
          </cell>
          <cell r="L349">
            <v>0</v>
          </cell>
          <cell r="M349">
            <v>451.02190999999999</v>
          </cell>
          <cell r="N349">
            <v>450.22908999999999</v>
          </cell>
        </row>
        <row r="350">
          <cell r="B350">
            <v>18</v>
          </cell>
          <cell r="C350" t="str">
            <v>СУМСЬКА ОБЛАСТЬ</v>
          </cell>
          <cell r="D350">
            <v>3352432</v>
          </cell>
          <cell r="E350" t="str">
            <v>ВIДКРИТЕ АКЦIОНЕРНЕ ТОВАРИСТВО ПО ГАЗОПОСТАЧАННЮ ТА ГАЗИФIКАЦIЇ "СУМИГАЗ"</v>
          </cell>
          <cell r="F350">
            <v>9363.1387200000008</v>
          </cell>
          <cell r="G350">
            <v>9332.8615100000006</v>
          </cell>
          <cell r="H350">
            <v>10230.265600000001</v>
          </cell>
          <cell r="I350">
            <v>12819.793100000001</v>
          </cell>
          <cell r="J350">
            <v>3486.9316199999998</v>
          </cell>
          <cell r="K350">
            <v>0</v>
          </cell>
          <cell r="L350">
            <v>0</v>
          </cell>
          <cell r="M350">
            <v>2577.7790500000001</v>
          </cell>
          <cell r="N350">
            <v>2556.2952100000002</v>
          </cell>
        </row>
        <row r="351">
          <cell r="B351">
            <v>18</v>
          </cell>
          <cell r="C351" t="str">
            <v>СУМСЬКА ОБЛАСТЬ</v>
          </cell>
          <cell r="D351">
            <v>14314452</v>
          </cell>
          <cell r="E351" t="str">
            <v>ШОСТКИНСЬКИЙ КАЗЕННИЙ ЗАВОД "IМПУЛЬС"</v>
          </cell>
          <cell r="F351">
            <v>7920.3373300000003</v>
          </cell>
          <cell r="G351">
            <v>7926.7636300000004</v>
          </cell>
          <cell r="H351">
            <v>10133.5985</v>
          </cell>
          <cell r="I351">
            <v>11552.6962</v>
          </cell>
          <cell r="J351">
            <v>3625.9325899999999</v>
          </cell>
          <cell r="K351">
            <v>0</v>
          </cell>
          <cell r="L351">
            <v>0</v>
          </cell>
          <cell r="M351">
            <v>1428.9048499999999</v>
          </cell>
          <cell r="N351">
            <v>1419.09771</v>
          </cell>
        </row>
        <row r="352">
          <cell r="B352">
            <v>18</v>
          </cell>
          <cell r="C352" t="str">
            <v>СУМСЬКА ОБЛАСТЬ</v>
          </cell>
          <cell r="D352">
            <v>21127532</v>
          </cell>
          <cell r="E352" t="str">
            <v>СПIЛЬНЕ УКРАЇНСЬКО-БIЛОРУСЬКЕ ПIДПРИЄМСТВО "УКРТЕХНОСИНТЕЗ" У ФОРМI ТОВАРИСТВА З ОБМЕЖЕНОЮ ВIДПОВIДАЛЬНIСТЮ</v>
          </cell>
          <cell r="F352">
            <v>2796.98927</v>
          </cell>
          <cell r="G352">
            <v>2700.6215699999998</v>
          </cell>
          <cell r="H352">
            <v>6407.27538</v>
          </cell>
          <cell r="I352">
            <v>9000.3234100000009</v>
          </cell>
          <cell r="J352">
            <v>6299.7018399999997</v>
          </cell>
          <cell r="K352">
            <v>0</v>
          </cell>
          <cell r="L352">
            <v>0</v>
          </cell>
          <cell r="M352">
            <v>2598.9252900000001</v>
          </cell>
          <cell r="N352">
            <v>2438.7779599999999</v>
          </cell>
        </row>
        <row r="353">
          <cell r="B353">
            <v>18</v>
          </cell>
          <cell r="C353" t="str">
            <v>СУМСЬКА ОБЛАСТЬ</v>
          </cell>
          <cell r="D353">
            <v>3352455</v>
          </cell>
          <cell r="E353" t="str">
            <v>КОМУНАЛЬНЕ ПIДПРИЄМСТВО "МIСЬКВОДОКАНАЛ" СУМСЬКОЇ МIСЬКОЇ РАДИ</v>
          </cell>
          <cell r="F353">
            <v>2349.0590999999999</v>
          </cell>
          <cell r="G353">
            <v>1454.35076</v>
          </cell>
          <cell r="H353">
            <v>4949.7385700000004</v>
          </cell>
          <cell r="I353">
            <v>6019.4924099999998</v>
          </cell>
          <cell r="J353">
            <v>4565.1416499999996</v>
          </cell>
          <cell r="K353">
            <v>0</v>
          </cell>
          <cell r="L353">
            <v>-960.65326000000005</v>
          </cell>
          <cell r="M353">
            <v>8.4608600000000003</v>
          </cell>
          <cell r="N353">
            <v>-1.23295</v>
          </cell>
        </row>
        <row r="354">
          <cell r="B354">
            <v>18</v>
          </cell>
          <cell r="C354" t="str">
            <v>СУМСЬКА ОБЛАСТЬ</v>
          </cell>
          <cell r="D354">
            <v>447103</v>
          </cell>
          <cell r="E354" t="str">
            <v>ВIДКРИТЕ АКЦIОНЕРНЕ ТОВАРИСТВО "ШОСТКИНСЬКИЙ МIСЬКМОЛКОМБIНАТ"</v>
          </cell>
          <cell r="F354">
            <v>7758.0789100000002</v>
          </cell>
          <cell r="G354">
            <v>7773.6599699999997</v>
          </cell>
          <cell r="H354">
            <v>5665.69002</v>
          </cell>
          <cell r="I354">
            <v>5889.4811900000004</v>
          </cell>
          <cell r="J354">
            <v>-1884.1787999999999</v>
          </cell>
          <cell r="K354">
            <v>0</v>
          </cell>
          <cell r="L354">
            <v>0</v>
          </cell>
          <cell r="M354">
            <v>228.40477999999999</v>
          </cell>
          <cell r="N354">
            <v>223.22945999999999</v>
          </cell>
        </row>
        <row r="355">
          <cell r="B355">
            <v>18</v>
          </cell>
          <cell r="C355" t="str">
            <v>СУМСЬКА ОБЛАСТЬ</v>
          </cell>
          <cell r="D355">
            <v>31931024</v>
          </cell>
          <cell r="E355" t="str">
            <v>ДОЧIРНЄ ПIДПРИЄМСТВО "СУМСЬКИЙ ОБЛАВТОДОР" ВIДКРИТОГО АКЦIОНЕРНОГО ТОВАРИСТВА "ДЕРЖАВНА АКЦIОНЕРНА КОМПАНIЯ "АВТОМОБIЛЬНI ДОРОГИ УКРАЇНИ"</v>
          </cell>
          <cell r="F355">
            <v>4896.8623200000002</v>
          </cell>
          <cell r="G355">
            <v>4908.50893</v>
          </cell>
          <cell r="H355">
            <v>4946.9355699999996</v>
          </cell>
          <cell r="I355">
            <v>5300.47192</v>
          </cell>
          <cell r="J355">
            <v>391.96298999999999</v>
          </cell>
          <cell r="K355">
            <v>0</v>
          </cell>
          <cell r="L355">
            <v>0</v>
          </cell>
          <cell r="M355">
            <v>307.5874</v>
          </cell>
          <cell r="N355">
            <v>281.5018</v>
          </cell>
        </row>
        <row r="356">
          <cell r="B356">
            <v>18</v>
          </cell>
          <cell r="C356" t="str">
            <v>СУМСЬКА ОБЛАСТЬ</v>
          </cell>
          <cell r="D356">
            <v>374522</v>
          </cell>
          <cell r="E356" t="str">
            <v>ВIДКРИТЕ АКЦIОНЕРНЕ ТОВАРИСТВО "СУМСЬКИЙ ХЛIБОКОМБIНАТ"</v>
          </cell>
          <cell r="F356">
            <v>2521.0942</v>
          </cell>
          <cell r="G356">
            <v>2513.39426</v>
          </cell>
          <cell r="H356">
            <v>4754.7946199999997</v>
          </cell>
          <cell r="I356">
            <v>4999.8389699999998</v>
          </cell>
          <cell r="J356">
            <v>2486.4447100000002</v>
          </cell>
          <cell r="K356">
            <v>0</v>
          </cell>
          <cell r="L356">
            <v>0</v>
          </cell>
          <cell r="M356">
            <v>269.40609999999998</v>
          </cell>
          <cell r="N356">
            <v>245.04435000000001</v>
          </cell>
        </row>
        <row r="357">
          <cell r="B357">
            <v>18</v>
          </cell>
          <cell r="C357" t="str">
            <v>СУМСЬКА ОБЛАСТЬ</v>
          </cell>
          <cell r="D357">
            <v>12602750</v>
          </cell>
          <cell r="E357" t="str">
            <v>ДЕРЖАВНЕ ПIДПРИЄМСТВО МIНIСТЕРСТВА ОБОРОНИ УКРАЇНИ "КОНОТОПСЬКИЙ АВIАРЕМОНТНИЙ ЗАВОД "АВIАКОН"</v>
          </cell>
          <cell r="F357">
            <v>5464.2300599999999</v>
          </cell>
          <cell r="G357">
            <v>6655.7014200000003</v>
          </cell>
          <cell r="H357">
            <v>4892.9782999999998</v>
          </cell>
          <cell r="I357">
            <v>4473.9591700000001</v>
          </cell>
          <cell r="J357">
            <v>-2181.7422999999999</v>
          </cell>
          <cell r="K357">
            <v>0</v>
          </cell>
          <cell r="L357">
            <v>0</v>
          </cell>
          <cell r="M357">
            <v>802.68357000000003</v>
          </cell>
          <cell r="N357">
            <v>-419.01913000000002</v>
          </cell>
        </row>
        <row r="358">
          <cell r="B358">
            <v>18</v>
          </cell>
          <cell r="C358" t="str">
            <v>СУМСЬКА ОБЛАСТЬ</v>
          </cell>
          <cell r="D358">
            <v>220434</v>
          </cell>
          <cell r="E358" t="str">
            <v>ВIДКРИТЕ АКЦIОНЕРНЕ ТОВАРИСТВО "НАУКОВО-ВИРОБНИЧЕ АКЦIОНЕРНЕ ТОВАРИСТВО "ВНДIКОМПРЕСОРМАШ"</v>
          </cell>
          <cell r="F358">
            <v>471.98565000000002</v>
          </cell>
          <cell r="G358">
            <v>472.15197999999998</v>
          </cell>
          <cell r="H358">
            <v>3912.2056699999998</v>
          </cell>
          <cell r="I358">
            <v>4045.2921000000001</v>
          </cell>
          <cell r="J358">
            <v>3573.14012</v>
          </cell>
          <cell r="K358">
            <v>0</v>
          </cell>
          <cell r="L358">
            <v>0</v>
          </cell>
          <cell r="M358">
            <v>34.420929999999998</v>
          </cell>
          <cell r="N358">
            <v>33.38946</v>
          </cell>
        </row>
        <row r="359">
          <cell r="B359">
            <v>18</v>
          </cell>
          <cell r="C359" t="str">
            <v>СУМСЬКА ОБЛАСТЬ</v>
          </cell>
          <cell r="D359">
            <v>14019428</v>
          </cell>
          <cell r="E359" t="str">
            <v>СУМСЬКЕ РАЙОННЕ НАФТОПРОВIДНЕ УПРАВЛIННЯ ФIЛIЇ "ПРИДНIПРОВСЬКI МАГIСТРАЛЬНI НАФТОПРОВОДИ" ВIДКРИТОГО АКЦIОНЕРНОГО ТОВАРИСТВА "УКРТРАНСНАФТА"</v>
          </cell>
          <cell r="F359">
            <v>3349.9071899999999</v>
          </cell>
          <cell r="G359">
            <v>3.74078</v>
          </cell>
          <cell r="H359">
            <v>5103.9147400000002</v>
          </cell>
          <cell r="I359">
            <v>3947.00549</v>
          </cell>
          <cell r="J359">
            <v>3943.2647099999999</v>
          </cell>
          <cell r="K359">
            <v>0</v>
          </cell>
          <cell r="L359">
            <v>0</v>
          </cell>
          <cell r="M359">
            <v>0.14008999999999999</v>
          </cell>
          <cell r="N359">
            <v>-1156.9093</v>
          </cell>
        </row>
        <row r="360">
          <cell r="B360">
            <v>18</v>
          </cell>
          <cell r="C360" t="str">
            <v>СУМСЬКА ОБЛАСТЬ</v>
          </cell>
          <cell r="D360">
            <v>992941</v>
          </cell>
          <cell r="E360" t="str">
            <v>ДЕРЖАВНЕ ПIДПРИЄМСТВО "ЛЕБЕДИНСЬКЕ ЛIСОВЕ ГОСПОДАРСТВО"</v>
          </cell>
          <cell r="F360">
            <v>867.29594999999995</v>
          </cell>
          <cell r="G360">
            <v>858.06505000000004</v>
          </cell>
          <cell r="H360">
            <v>2691.1424099999999</v>
          </cell>
          <cell r="I360">
            <v>3534.8351299999999</v>
          </cell>
          <cell r="J360">
            <v>2676.7700799999998</v>
          </cell>
          <cell r="K360">
            <v>0</v>
          </cell>
          <cell r="L360">
            <v>0</v>
          </cell>
          <cell r="M360">
            <v>917.80782999999997</v>
          </cell>
          <cell r="N360">
            <v>846.69070999999997</v>
          </cell>
        </row>
        <row r="361">
          <cell r="B361">
            <v>18</v>
          </cell>
          <cell r="C361" t="str">
            <v>СУМСЬКА ОБЛАСТЬ</v>
          </cell>
          <cell r="D361">
            <v>560241667</v>
          </cell>
          <cell r="E361" t="str">
            <v>ДОГОВIР ПРО СУМIСНУ ДIЯЛЬНIСТЬ "НГВУ "ОХТИРКАНАФТОГАЗ"</v>
          </cell>
          <cell r="F361">
            <v>2357.0395800000001</v>
          </cell>
          <cell r="G361">
            <v>2053.5525899999998</v>
          </cell>
          <cell r="H361">
            <v>3462.9481500000002</v>
          </cell>
          <cell r="I361">
            <v>3494.5001600000001</v>
          </cell>
          <cell r="J361">
            <v>1440.94757</v>
          </cell>
          <cell r="K361">
            <v>0</v>
          </cell>
          <cell r="L361">
            <v>0</v>
          </cell>
          <cell r="M361">
            <v>485.85608999999999</v>
          </cell>
          <cell r="N361">
            <v>31.552009999999999</v>
          </cell>
        </row>
        <row r="362">
          <cell r="B362">
            <v>19</v>
          </cell>
          <cell r="C362" t="str">
            <v>ТЕРНОПIЛЬСЬКА ОБЛАСТЬ</v>
          </cell>
          <cell r="D362">
            <v>31273638</v>
          </cell>
          <cell r="E362" t="str">
            <v>ЗАКРИТЕ АКЦIОНЕРНЕ ТОВАРИСТВО "ШУСТОВ-СПИРТ"</v>
          </cell>
          <cell r="F362">
            <v>23129.072400000001</v>
          </cell>
          <cell r="G362">
            <v>25409.952000000001</v>
          </cell>
          <cell r="H362">
            <v>24102.0625</v>
          </cell>
          <cell r="I362">
            <v>25207.969799999999</v>
          </cell>
          <cell r="J362">
            <v>-201.98220000000001</v>
          </cell>
          <cell r="K362">
            <v>0</v>
          </cell>
          <cell r="L362">
            <v>0</v>
          </cell>
          <cell r="M362">
            <v>8046.6247400000002</v>
          </cell>
          <cell r="N362">
            <v>605.90736000000004</v>
          </cell>
        </row>
        <row r="363">
          <cell r="B363">
            <v>19</v>
          </cell>
          <cell r="C363" t="str">
            <v>ТЕРНОПIЛЬСЬКА ОБЛАСТЬ</v>
          </cell>
          <cell r="D363">
            <v>130725</v>
          </cell>
          <cell r="E363" t="str">
            <v>ВIДКРИТЕ АКЦIОНЕРНЕ ТОВАРИСТВО "ТЕРНОПIЛЬОБЛЕНЕРГО"</v>
          </cell>
          <cell r="F363">
            <v>15177.1723</v>
          </cell>
          <cell r="G363">
            <v>15149.1451</v>
          </cell>
          <cell r="H363">
            <v>12568.795400000001</v>
          </cell>
          <cell r="I363">
            <v>12629.753500000001</v>
          </cell>
          <cell r="J363">
            <v>-2519.3915999999999</v>
          </cell>
          <cell r="K363">
            <v>0</v>
          </cell>
          <cell r="L363">
            <v>0</v>
          </cell>
          <cell r="M363">
            <v>46.508339999999997</v>
          </cell>
          <cell r="N363">
            <v>45.727359999999997</v>
          </cell>
        </row>
        <row r="364">
          <cell r="B364">
            <v>19</v>
          </cell>
          <cell r="C364" t="str">
            <v>ТЕРНОПIЛЬСЬКА ОБЛАСТЬ</v>
          </cell>
          <cell r="D364">
            <v>375131</v>
          </cell>
          <cell r="E364" t="str">
            <v>ДЕРЖАВНЕ ПIДПРИЄМСТВО МАРИЛIВСЬКИЙ СПИРТОВИЙ ЗАВОД</v>
          </cell>
          <cell r="F364">
            <v>9877.5694299999996</v>
          </cell>
          <cell r="G364">
            <v>9515.7801899999995</v>
          </cell>
          <cell r="H364">
            <v>8263.1638199999998</v>
          </cell>
          <cell r="I364">
            <v>9444.8074400000005</v>
          </cell>
          <cell r="J364">
            <v>-70.972750000000005</v>
          </cell>
          <cell r="K364">
            <v>0</v>
          </cell>
          <cell r="L364">
            <v>0</v>
          </cell>
          <cell r="M364">
            <v>974.86636999999996</v>
          </cell>
          <cell r="N364">
            <v>929.10055</v>
          </cell>
        </row>
        <row r="365">
          <cell r="B365">
            <v>19</v>
          </cell>
          <cell r="C365" t="str">
            <v>ТЕРНОПIЛЬСЬКА ОБЛАСТЬ</v>
          </cell>
          <cell r="D365">
            <v>21139268</v>
          </cell>
          <cell r="E365" t="str">
            <v>ТОВАРИСТВО З ОБМЕЖЕНОЮ ВIДПОВIДАЛЬНIСТЮ "НАТУРПРОДУКТ-ВЕГА"</v>
          </cell>
          <cell r="F365">
            <v>4307.0834500000001</v>
          </cell>
          <cell r="G365">
            <v>4144.1927999999998</v>
          </cell>
          <cell r="H365">
            <v>7823.7895099999996</v>
          </cell>
          <cell r="I365">
            <v>8991.6067999999996</v>
          </cell>
          <cell r="J365">
            <v>4847.4139999999998</v>
          </cell>
          <cell r="K365">
            <v>0</v>
          </cell>
          <cell r="L365">
            <v>0</v>
          </cell>
          <cell r="M365">
            <v>1172.1309699999999</v>
          </cell>
          <cell r="N365">
            <v>1167.7785200000001</v>
          </cell>
        </row>
        <row r="366">
          <cell r="B366">
            <v>19</v>
          </cell>
          <cell r="C366" t="str">
            <v>ТЕРНОПIЛЬСЬКА ОБЛАСТЬ</v>
          </cell>
          <cell r="D366">
            <v>14040960</v>
          </cell>
          <cell r="E366" t="str">
            <v>ДЕРЖАВНЕ НАУКОВО-ТЕХНIЧНЕ ПIДПРИЄМСТВО "ПРОМIНЬ"</v>
          </cell>
          <cell r="F366">
            <v>126.26091</v>
          </cell>
          <cell r="G366">
            <v>45.665619999999997</v>
          </cell>
          <cell r="H366">
            <v>6864.4294900000004</v>
          </cell>
          <cell r="I366">
            <v>8440.5985799999999</v>
          </cell>
          <cell r="J366">
            <v>8394.9329600000001</v>
          </cell>
          <cell r="K366">
            <v>0</v>
          </cell>
          <cell r="L366">
            <v>-80.684359999999998</v>
          </cell>
          <cell r="M366">
            <v>1492.06314</v>
          </cell>
          <cell r="N366">
            <v>1491.86185</v>
          </cell>
        </row>
        <row r="367">
          <cell r="B367">
            <v>19</v>
          </cell>
          <cell r="C367" t="str">
            <v>ТЕРНОПIЛЬСЬКА ОБЛАСТЬ</v>
          </cell>
          <cell r="D367">
            <v>375088</v>
          </cell>
          <cell r="E367" t="str">
            <v>ДЕРЖАВНЕ ПIДПРИЄМСТВО "КОБИЛОВОЛОЦЬКИЙ СПИРТОВИЙ ЗАВОД"</v>
          </cell>
          <cell r="F367">
            <v>4607.4567800000004</v>
          </cell>
          <cell r="G367">
            <v>4619.5823399999999</v>
          </cell>
          <cell r="H367">
            <v>6537.8616700000002</v>
          </cell>
          <cell r="I367">
            <v>7063.0100700000003</v>
          </cell>
          <cell r="J367">
            <v>2443.4277299999999</v>
          </cell>
          <cell r="K367">
            <v>0</v>
          </cell>
          <cell r="L367">
            <v>0</v>
          </cell>
          <cell r="M367">
            <v>241.30052000000001</v>
          </cell>
          <cell r="N367">
            <v>240.18838</v>
          </cell>
        </row>
        <row r="368">
          <cell r="B368">
            <v>19</v>
          </cell>
          <cell r="C368" t="str">
            <v>ТЕРНОПIЛЬСЬКА ОБЛАСТЬ</v>
          </cell>
          <cell r="D368">
            <v>377377</v>
          </cell>
          <cell r="E368" t="str">
            <v>ВIДКРИТЕ АКЦIОНЕРНЕ ТОВАРИСТВО "УКРАЇНСЬКА ТЮТЮНОВА КОМПАНIЯ"</v>
          </cell>
          <cell r="F368">
            <v>5441.9570100000001</v>
          </cell>
          <cell r="G368">
            <v>5564.0859300000002</v>
          </cell>
          <cell r="H368">
            <v>5621.0000899999995</v>
          </cell>
          <cell r="I368">
            <v>6430.6849899999997</v>
          </cell>
          <cell r="J368">
            <v>866.59906000000001</v>
          </cell>
          <cell r="K368">
            <v>0</v>
          </cell>
          <cell r="L368">
            <v>0</v>
          </cell>
          <cell r="M368">
            <v>688.49441000000002</v>
          </cell>
          <cell r="N368">
            <v>684.56989999999996</v>
          </cell>
        </row>
        <row r="369">
          <cell r="B369">
            <v>19</v>
          </cell>
          <cell r="C369" t="str">
            <v>ТЕРНОПIЛЬСЬКА ОБЛАСТЬ</v>
          </cell>
          <cell r="D369">
            <v>31995099</v>
          </cell>
          <cell r="E369" t="str">
            <v>ДОЧIРНЄ ПIДПРИЄМСТВО "ТЕРНОПIЛЬСЬКИЙ ОБЛАВТОДОР" ВАТ "ДЕРЖАВНА АКЦIОНЕРНА КОМПАНIЯ "АВТОМОБIЛЬНI ДОРОГИ УКРАЇНИ"</v>
          </cell>
          <cell r="F369">
            <v>3036.7549899999999</v>
          </cell>
          <cell r="G369">
            <v>3053.8510000000001</v>
          </cell>
          <cell r="H369">
            <v>5743.2680099999998</v>
          </cell>
          <cell r="I369">
            <v>5753.8186100000003</v>
          </cell>
          <cell r="J369">
            <v>2699.9676100000001</v>
          </cell>
          <cell r="K369">
            <v>0</v>
          </cell>
          <cell r="L369">
            <v>0</v>
          </cell>
          <cell r="M369">
            <v>114.105</v>
          </cell>
          <cell r="N369">
            <v>9.0674200000000003</v>
          </cell>
        </row>
        <row r="370">
          <cell r="B370">
            <v>19</v>
          </cell>
          <cell r="C370" t="str">
            <v>ТЕРНОПIЛЬСЬКА ОБЛАСТЬ</v>
          </cell>
          <cell r="D370">
            <v>382912</v>
          </cell>
          <cell r="E370" t="str">
            <v>ВIДКРИТЕ АКЦIОНЕРНЕ ТОВАРИСТВО "БРОВАР"</v>
          </cell>
          <cell r="F370">
            <v>4418.8794099999996</v>
          </cell>
          <cell r="G370">
            <v>4457.5979200000002</v>
          </cell>
          <cell r="H370">
            <v>4296.3853300000001</v>
          </cell>
          <cell r="I370">
            <v>4652.68282</v>
          </cell>
          <cell r="J370">
            <v>195.0849</v>
          </cell>
          <cell r="K370">
            <v>0</v>
          </cell>
          <cell r="L370">
            <v>0</v>
          </cell>
          <cell r="M370">
            <v>457.84476000000001</v>
          </cell>
          <cell r="N370">
            <v>356.29635000000002</v>
          </cell>
        </row>
        <row r="371">
          <cell r="B371">
            <v>19</v>
          </cell>
          <cell r="C371" t="str">
            <v>ТЕРНОПIЛЬСЬКА ОБЛАСТЬ</v>
          </cell>
          <cell r="D371">
            <v>31818410</v>
          </cell>
          <cell r="E371" t="str">
            <v>ТОВАРИСТВО З ОБМЕЖЕНОЮ ВIДПОВIДАЛЬНIСТЮ "ХОРОСТКIВ - ЦУКОР"</v>
          </cell>
          <cell r="F371">
            <v>1312.3838800000001</v>
          </cell>
          <cell r="G371">
            <v>1331.6019200000001</v>
          </cell>
          <cell r="H371">
            <v>4325.0601699999997</v>
          </cell>
          <cell r="I371">
            <v>4466.8894200000004</v>
          </cell>
          <cell r="J371">
            <v>3135.2874999999999</v>
          </cell>
          <cell r="K371">
            <v>0</v>
          </cell>
          <cell r="L371">
            <v>0</v>
          </cell>
          <cell r="M371">
            <v>25.78267</v>
          </cell>
          <cell r="N371">
            <v>24.342860000000002</v>
          </cell>
        </row>
        <row r="372">
          <cell r="B372">
            <v>19</v>
          </cell>
          <cell r="C372" t="str">
            <v>ТЕРНОПIЛЬСЬКА ОБЛАСТЬ</v>
          </cell>
          <cell r="D372">
            <v>31104342</v>
          </cell>
          <cell r="E372" t="str">
            <v>ТОВАРИСТВО З ОБМЕЖЕНОЮ ВIДПОВIДАЛЬНIСТЮ "КОЗОВА-ЦУКОР"</v>
          </cell>
          <cell r="F372">
            <v>799.56197999999995</v>
          </cell>
          <cell r="G372">
            <v>811.98238000000003</v>
          </cell>
          <cell r="H372">
            <v>3956.82348</v>
          </cell>
          <cell r="I372">
            <v>4063.3655100000001</v>
          </cell>
          <cell r="J372">
            <v>3251.3831300000002</v>
          </cell>
          <cell r="K372">
            <v>0</v>
          </cell>
          <cell r="L372">
            <v>0</v>
          </cell>
          <cell r="M372">
            <v>31.509080000000001</v>
          </cell>
          <cell r="N372">
            <v>22.183409999999999</v>
          </cell>
        </row>
        <row r="373">
          <cell r="B373">
            <v>19</v>
          </cell>
          <cell r="C373" t="str">
            <v>ТЕРНОПIЛЬСЬКА ОБЛАСТЬ</v>
          </cell>
          <cell r="D373">
            <v>1268940</v>
          </cell>
          <cell r="E373" t="str">
            <v>БУДIВЕЛЬНО-МОНТАЖНЕ УПРАВЛIННЯ "ПРОМБУД"</v>
          </cell>
          <cell r="F373">
            <v>1188.99938</v>
          </cell>
          <cell r="G373">
            <v>1200.1408699999999</v>
          </cell>
          <cell r="H373">
            <v>3549.1101699999999</v>
          </cell>
          <cell r="I373">
            <v>4044.4398700000002</v>
          </cell>
          <cell r="J373">
            <v>2844.299</v>
          </cell>
          <cell r="K373">
            <v>0</v>
          </cell>
          <cell r="L373">
            <v>0</v>
          </cell>
          <cell r="M373">
            <v>516.49648000000002</v>
          </cell>
          <cell r="N373">
            <v>495.28392000000002</v>
          </cell>
        </row>
        <row r="374">
          <cell r="B374">
            <v>19</v>
          </cell>
          <cell r="C374" t="str">
            <v>ТЕРНОПIЛЬСЬКА ОБЛАСТЬ</v>
          </cell>
          <cell r="D374">
            <v>31273491</v>
          </cell>
          <cell r="E374" t="str">
            <v>ТОВАРИСТВО З ОБМЕЖЕНОЮ ВIДПОВIДАЛЬНIСТЮ "ЗБАРАЖ-ЦУКОР"</v>
          </cell>
          <cell r="F374">
            <v>2270.1354999999999</v>
          </cell>
          <cell r="G374">
            <v>2306.8084399999998</v>
          </cell>
          <cell r="H374">
            <v>3748.56943</v>
          </cell>
          <cell r="I374">
            <v>3894.5109499999999</v>
          </cell>
          <cell r="J374">
            <v>1587.7025100000001</v>
          </cell>
          <cell r="K374">
            <v>0</v>
          </cell>
          <cell r="L374">
            <v>0</v>
          </cell>
          <cell r="M374">
            <v>36.839970000000001</v>
          </cell>
          <cell r="N374">
            <v>35.808979999999998</v>
          </cell>
        </row>
        <row r="375">
          <cell r="B375">
            <v>19</v>
          </cell>
          <cell r="C375" t="str">
            <v>ТЕРНОПIЛЬСЬКА ОБЛАСТЬ</v>
          </cell>
          <cell r="D375">
            <v>14034534</v>
          </cell>
          <cell r="E375" t="str">
            <v>ТЕРНОПIЛЬСЬКЕ КОМУНАЛЬНЕ ПIДПРИЄМСТВО ТЕПЛОВИХ МЕРЕЖ "ТЕРНОПIЛЬМIСЬКТЕПЛОКОМУНЕНЕРГО"</v>
          </cell>
          <cell r="F375">
            <v>3606.5620699999999</v>
          </cell>
          <cell r="G375">
            <v>3607.94209</v>
          </cell>
          <cell r="H375">
            <v>3380.30683</v>
          </cell>
          <cell r="I375">
            <v>3637.9746799999998</v>
          </cell>
          <cell r="J375">
            <v>30.032589999999999</v>
          </cell>
          <cell r="K375">
            <v>0</v>
          </cell>
          <cell r="L375">
            <v>0</v>
          </cell>
          <cell r="M375">
            <v>259.77868999999998</v>
          </cell>
          <cell r="N375">
            <v>251.88509999999999</v>
          </cell>
        </row>
        <row r="376">
          <cell r="B376">
            <v>19</v>
          </cell>
          <cell r="C376" t="str">
            <v>ТЕРНОПIЛЬСЬКА ОБЛАСТЬ</v>
          </cell>
          <cell r="D376">
            <v>293479</v>
          </cell>
          <cell r="E376" t="str">
            <v>ВIДКРИТЕ АКЦIОНЕРНЕ ТОВАРИСТВО "БЕРЕЖАНСЬКИЙ СКЛОЗАВОД"</v>
          </cell>
          <cell r="F376">
            <v>2870.9996000000001</v>
          </cell>
          <cell r="G376">
            <v>2923.6782600000001</v>
          </cell>
          <cell r="H376">
            <v>3272.0554999999999</v>
          </cell>
          <cell r="I376">
            <v>3473.89804</v>
          </cell>
          <cell r="J376">
            <v>550.21978000000001</v>
          </cell>
          <cell r="K376">
            <v>0</v>
          </cell>
          <cell r="L376">
            <v>0</v>
          </cell>
          <cell r="M376">
            <v>261.04743000000002</v>
          </cell>
          <cell r="N376">
            <v>201.84253000000001</v>
          </cell>
        </row>
        <row r="377">
          <cell r="B377">
            <v>19</v>
          </cell>
          <cell r="C377" t="str">
            <v>ТЕРНОПIЛЬСЬКА ОБЛАСТЬ</v>
          </cell>
          <cell r="D377">
            <v>375094</v>
          </cell>
          <cell r="E377" t="str">
            <v>ДЕРЖАВНЕ ПIДПРИЄМСТВО "НОВОСIЛКIВСЬКИЙ СПИРТОВИЙ ЗАВОД"</v>
          </cell>
          <cell r="F377">
            <v>3760.7409299999999</v>
          </cell>
          <cell r="G377">
            <v>3937.1832599999998</v>
          </cell>
          <cell r="H377">
            <v>2906.6082999999999</v>
          </cell>
          <cell r="I377">
            <v>3047.6538999999998</v>
          </cell>
          <cell r="J377">
            <v>-889.52936</v>
          </cell>
          <cell r="K377">
            <v>0</v>
          </cell>
          <cell r="L377">
            <v>0</v>
          </cell>
          <cell r="M377">
            <v>54.846760000000003</v>
          </cell>
          <cell r="N377">
            <v>-109.02445</v>
          </cell>
        </row>
        <row r="378">
          <cell r="B378">
            <v>19</v>
          </cell>
          <cell r="C378" t="str">
            <v>ТЕРНОПIЛЬСЬКА ОБЛАСТЬ</v>
          </cell>
          <cell r="D378">
            <v>21155959</v>
          </cell>
          <cell r="E378" t="str">
            <v>ВIДКРИТЕ АКЦIОНЕРНЕ ТОВАРИСТВО ПО ГАЗОПОСТАЧАННЮ ТА ГАЗИФIКАЦIЇ "ТЕРНОПIЛЬМIСЬКГАЗ"</v>
          </cell>
          <cell r="F378">
            <v>1781.0608</v>
          </cell>
          <cell r="G378">
            <v>2014.28748</v>
          </cell>
          <cell r="H378">
            <v>2964.4520600000001</v>
          </cell>
          <cell r="I378">
            <v>2988.9566399999999</v>
          </cell>
          <cell r="J378">
            <v>974.66916000000003</v>
          </cell>
          <cell r="K378">
            <v>0</v>
          </cell>
          <cell r="L378">
            <v>0</v>
          </cell>
          <cell r="M378">
            <v>273.01186999999999</v>
          </cell>
          <cell r="N378">
            <v>17.58381</v>
          </cell>
        </row>
        <row r="379">
          <cell r="B379">
            <v>19</v>
          </cell>
          <cell r="C379" t="str">
            <v>ТЕРНОПIЛЬСЬКА ОБЛАСТЬ</v>
          </cell>
          <cell r="D379">
            <v>3353845</v>
          </cell>
          <cell r="E379" t="str">
            <v>КОМУНАЛЬНЕ ПIДПРИЄМСТВО "ТЕРНОПIЛЬВОДОКАНАЛ"</v>
          </cell>
          <cell r="F379">
            <v>2591.9004500000001</v>
          </cell>
          <cell r="G379">
            <v>2559.0469499999999</v>
          </cell>
          <cell r="H379">
            <v>2889.8908900000001</v>
          </cell>
          <cell r="I379">
            <v>2985.1726600000002</v>
          </cell>
          <cell r="J379">
            <v>426.12571000000003</v>
          </cell>
          <cell r="K379">
            <v>0</v>
          </cell>
          <cell r="L379">
            <v>-20.657769999999999</v>
          </cell>
          <cell r="M379">
            <v>87.704499999999996</v>
          </cell>
          <cell r="N379">
            <v>74.623559999999998</v>
          </cell>
        </row>
        <row r="380">
          <cell r="B380">
            <v>19</v>
          </cell>
          <cell r="C380" t="str">
            <v>ТЕРНОПIЛЬСЬКА ОБЛАСТЬ</v>
          </cell>
          <cell r="D380">
            <v>375042</v>
          </cell>
          <cell r="E380" t="str">
            <v>ДЕРЖАВНЕ ПIДПРИЄМСТВО КОЗЛIВСЬКИЙ СПИРТОВИЙ ЗАВОД</v>
          </cell>
          <cell r="F380">
            <v>3090.6967399999999</v>
          </cell>
          <cell r="G380">
            <v>3113.2604999999999</v>
          </cell>
          <cell r="H380">
            <v>2788.2368499999998</v>
          </cell>
          <cell r="I380">
            <v>2908.98603</v>
          </cell>
          <cell r="J380">
            <v>-204.27447000000001</v>
          </cell>
          <cell r="K380">
            <v>37.33999</v>
          </cell>
          <cell r="L380">
            <v>33.792940000000002</v>
          </cell>
          <cell r="M380">
            <v>27.470220000000001</v>
          </cell>
          <cell r="N380">
            <v>-139.26022</v>
          </cell>
        </row>
        <row r="381">
          <cell r="B381">
            <v>19</v>
          </cell>
          <cell r="C381" t="str">
            <v>ТЕРНОПIЛЬСЬКА ОБЛАСТЬ</v>
          </cell>
          <cell r="D381">
            <v>30344990</v>
          </cell>
          <cell r="E381" t="str">
            <v>ПП "ФАБРИКА МЕБЛIВ "НОВА"</v>
          </cell>
          <cell r="F381">
            <v>2112.5695700000001</v>
          </cell>
          <cell r="G381">
            <v>2173.48659</v>
          </cell>
          <cell r="H381">
            <v>2773.43174</v>
          </cell>
          <cell r="I381">
            <v>2901.06324</v>
          </cell>
          <cell r="J381">
            <v>727.57664999999997</v>
          </cell>
          <cell r="K381">
            <v>0</v>
          </cell>
          <cell r="L381">
            <v>0</v>
          </cell>
          <cell r="M381">
            <v>214.44746000000001</v>
          </cell>
          <cell r="N381">
            <v>127.59223</v>
          </cell>
        </row>
        <row r="382">
          <cell r="B382">
            <v>20</v>
          </cell>
          <cell r="C382" t="str">
            <v>ХАРКIВСЬКА ОБЛАСТЬ</v>
          </cell>
          <cell r="D382">
            <v>383231</v>
          </cell>
          <cell r="E382" t="str">
            <v>ЗАКРИТЕ АКЦIОНЕРНЕ ТОВАРИСТВО "ФIЛIП МОРРIС УКРАЇНА"</v>
          </cell>
          <cell r="F382">
            <v>1004091.36</v>
          </cell>
          <cell r="G382">
            <v>1006370.14</v>
          </cell>
          <cell r="H382">
            <v>1296948.27</v>
          </cell>
          <cell r="I382">
            <v>1368961.79</v>
          </cell>
          <cell r="J382">
            <v>362591.65100000001</v>
          </cell>
          <cell r="K382">
            <v>0</v>
          </cell>
          <cell r="L382">
            <v>0</v>
          </cell>
          <cell r="M382">
            <v>69566.5481</v>
          </cell>
          <cell r="N382">
            <v>69513.907800000001</v>
          </cell>
        </row>
        <row r="383">
          <cell r="B383">
            <v>20</v>
          </cell>
          <cell r="C383" t="str">
            <v>ХАРКIВСЬКА ОБЛАСТЬ</v>
          </cell>
          <cell r="D383">
            <v>1072609</v>
          </cell>
          <cell r="E383" t="str">
            <v>ПIВДЕННА ЗАЛIЗНИЦЯ</v>
          </cell>
          <cell r="F383">
            <v>414537.32</v>
          </cell>
          <cell r="G383">
            <v>414536.48300000001</v>
          </cell>
          <cell r="H383">
            <v>419324.45</v>
          </cell>
          <cell r="I383">
            <v>433856.47100000002</v>
          </cell>
          <cell r="J383">
            <v>19319.987799999999</v>
          </cell>
          <cell r="K383">
            <v>0</v>
          </cell>
          <cell r="L383">
            <v>0</v>
          </cell>
          <cell r="M383">
            <v>14423.7875</v>
          </cell>
          <cell r="N383">
            <v>14423.330400000001</v>
          </cell>
        </row>
        <row r="384">
          <cell r="B384">
            <v>20</v>
          </cell>
          <cell r="C384" t="str">
            <v>ХАРКIВСЬКА ОБЛАСТЬ</v>
          </cell>
          <cell r="D384">
            <v>25751368</v>
          </cell>
          <cell r="E384" t="str">
            <v>ШЕБЕЛИНСЬКЕ ВIДДIЛЕННЯ З ПЕРЕРОБКИ ГАЗОВОГО КОНДЕНСАТУ I НАФТИ</v>
          </cell>
          <cell r="F384">
            <v>230817.821</v>
          </cell>
          <cell r="G384">
            <v>228824.43799999999</v>
          </cell>
          <cell r="H384">
            <v>237314.33300000001</v>
          </cell>
          <cell r="I384">
            <v>257168.10399999999</v>
          </cell>
          <cell r="J384">
            <v>28343.666300000001</v>
          </cell>
          <cell r="K384">
            <v>0</v>
          </cell>
          <cell r="L384">
            <v>0</v>
          </cell>
          <cell r="M384">
            <v>17959.071499999998</v>
          </cell>
          <cell r="N384">
            <v>17958.854599999999</v>
          </cell>
        </row>
        <row r="385">
          <cell r="B385">
            <v>20</v>
          </cell>
          <cell r="C385" t="str">
            <v>ХАРКIВСЬКА ОБЛАСТЬ</v>
          </cell>
          <cell r="D385">
            <v>153146</v>
          </cell>
          <cell r="E385" t="str">
            <v>ФIЛIЯ ДОЧIРНЬОЇ КОМПАНIЇ "УКРГАЗВИДОБУВАННЯ" НАЦIОНАЛЬНОЇ АКЦIОНЕРНОЇ КОМПАНIЇ "НАФТОГАЗ УКРАЇНИ" ГАЗОПРОМИСЛОВЕ УПРАВЛIННЯ "ШЕБЕЛИНКАГАЗВИДОБУВАННЯ"</v>
          </cell>
          <cell r="F385">
            <v>234468.02100000001</v>
          </cell>
          <cell r="G385">
            <v>243632.79300000001</v>
          </cell>
          <cell r="H385">
            <v>178220.85800000001</v>
          </cell>
          <cell r="I385">
            <v>167639.10399999999</v>
          </cell>
          <cell r="J385">
            <v>-75993.688999999998</v>
          </cell>
          <cell r="K385">
            <v>161364.75</v>
          </cell>
          <cell r="L385">
            <v>13727.9035</v>
          </cell>
          <cell r="M385">
            <v>262.72228999999999</v>
          </cell>
          <cell r="N385">
            <v>179.15045000000001</v>
          </cell>
        </row>
        <row r="386">
          <cell r="B386">
            <v>20</v>
          </cell>
          <cell r="C386" t="str">
            <v>ХАРКIВСЬКА ОБЛАСТЬ</v>
          </cell>
          <cell r="D386">
            <v>31798944</v>
          </cell>
          <cell r="E386" t="str">
            <v>ТОВАРИСТВО З ОБМЕЖЕНОЮ ВIДПОВIДАЛЬНIСТЮ"ХЛВЗ"</v>
          </cell>
          <cell r="F386">
            <v>53068.734799999998</v>
          </cell>
          <cell r="G386">
            <v>76087.728400000007</v>
          </cell>
          <cell r="H386">
            <v>145546.31299999999</v>
          </cell>
          <cell r="I386">
            <v>145592.61199999999</v>
          </cell>
          <cell r="J386">
            <v>69504.883900000001</v>
          </cell>
          <cell r="K386">
            <v>0</v>
          </cell>
          <cell r="L386">
            <v>0</v>
          </cell>
          <cell r="M386">
            <v>23703.824100000002</v>
          </cell>
          <cell r="N386">
            <v>-453.70053999999999</v>
          </cell>
        </row>
        <row r="387">
          <cell r="B387">
            <v>20</v>
          </cell>
          <cell r="C387" t="str">
            <v>ХАРКIВСЬКА ОБЛАСТЬ</v>
          </cell>
          <cell r="D387">
            <v>25881266</v>
          </cell>
          <cell r="E387" t="str">
            <v>ХАРКIВСЬКЕ ВIДДIЛЕННЯ ВIДКРИТОГО АКЦIОНЕРНОГО ТОВАРИСТВА "САН IНТЕРБРЮ УКРАЇНА"</v>
          </cell>
          <cell r="F387">
            <v>3884</v>
          </cell>
          <cell r="G387">
            <v>4058</v>
          </cell>
          <cell r="H387">
            <v>88937.241699999999</v>
          </cell>
          <cell r="I387">
            <v>91371.314100000003</v>
          </cell>
          <cell r="J387">
            <v>87313.314100000003</v>
          </cell>
          <cell r="K387">
            <v>0</v>
          </cell>
          <cell r="L387">
            <v>0</v>
          </cell>
          <cell r="M387">
            <v>4761.1998199999998</v>
          </cell>
          <cell r="N387">
            <v>4587.1790000000001</v>
          </cell>
        </row>
        <row r="388">
          <cell r="B388">
            <v>20</v>
          </cell>
          <cell r="C388" t="str">
            <v>ХАРКIВСЬКА ОБЛАСТЬ</v>
          </cell>
          <cell r="D388">
            <v>5471230</v>
          </cell>
          <cell r="E388" t="str">
            <v>ВIДКРИТЕ АКЦIОНЕРНЕ ТОВАРИСТВО "ХАРКIВСЬКА ТЕЦ-5"</v>
          </cell>
          <cell r="F388">
            <v>78131.927200000006</v>
          </cell>
          <cell r="G388">
            <v>73728.129199999996</v>
          </cell>
          <cell r="H388">
            <v>64916.207000000002</v>
          </cell>
          <cell r="I388">
            <v>72312.287599999996</v>
          </cell>
          <cell r="J388">
            <v>-1415.8416</v>
          </cell>
          <cell r="K388">
            <v>0</v>
          </cell>
          <cell r="L388">
            <v>-17.348330000000001</v>
          </cell>
          <cell r="M388">
            <v>8686.8751100000009</v>
          </cell>
          <cell r="N388">
            <v>7400.7988500000001</v>
          </cell>
        </row>
        <row r="389">
          <cell r="B389">
            <v>20</v>
          </cell>
          <cell r="C389" t="str">
            <v>ХАРКIВСЬКА ОБЛАСТЬ</v>
          </cell>
          <cell r="D389">
            <v>131954</v>
          </cell>
          <cell r="E389" t="str">
            <v>АКЦIОНЕРНА КОМПАНIЯ "ХАРКIВОБЛЕНЕРГО"</v>
          </cell>
          <cell r="F389">
            <v>28302.047600000002</v>
          </cell>
          <cell r="G389">
            <v>27190.957600000002</v>
          </cell>
          <cell r="H389">
            <v>50264.669800000003</v>
          </cell>
          <cell r="I389">
            <v>50794.9928</v>
          </cell>
          <cell r="J389">
            <v>23604.035199999998</v>
          </cell>
          <cell r="K389">
            <v>409.78940999999998</v>
          </cell>
          <cell r="L389">
            <v>409.78940999999998</v>
          </cell>
          <cell r="M389">
            <v>943.84069</v>
          </cell>
          <cell r="N389">
            <v>940.11237000000006</v>
          </cell>
        </row>
        <row r="390">
          <cell r="B390">
            <v>20</v>
          </cell>
          <cell r="C390" t="str">
            <v>ХАРКIВСЬКА ОБЛАСТЬ</v>
          </cell>
          <cell r="D390">
            <v>9807750</v>
          </cell>
          <cell r="E390" t="str">
            <v>АКЦIОНЕРНИЙ КОМЕРЦIЙНИЙ IННОВАЦIЙНИЙ БАНК "УКРСИББАНК"</v>
          </cell>
          <cell r="F390">
            <v>12683.662</v>
          </cell>
          <cell r="G390">
            <v>12068.3469</v>
          </cell>
          <cell r="H390">
            <v>41527.910100000001</v>
          </cell>
          <cell r="I390">
            <v>46384.308700000001</v>
          </cell>
          <cell r="J390">
            <v>34315.961799999997</v>
          </cell>
          <cell r="K390">
            <v>0</v>
          </cell>
          <cell r="L390">
            <v>0</v>
          </cell>
          <cell r="M390">
            <v>5565.6551499999996</v>
          </cell>
          <cell r="N390">
            <v>4845.7415799999999</v>
          </cell>
        </row>
        <row r="391">
          <cell r="B391">
            <v>20</v>
          </cell>
          <cell r="C391" t="str">
            <v>ХАРКIВСЬКА ОБЛАСТЬ</v>
          </cell>
          <cell r="D391">
            <v>25617463</v>
          </cell>
          <cell r="E391" t="str">
            <v>ГАЗОПРОМИСЛОВЕ УПРАВЛIННЯ "ХАРКIВГАЗВИДОБУВАННЯ" ДОЧIРНЬОЇ КОМПАНIЇ "УКРГАЗВИДОБУВАННЯ" НАЦIОНАЛЬНОЇ АКЦIОНЕРНОЇ КОМПАНIЇ "НАФТОГАЗ УКРАЇНИ"</v>
          </cell>
          <cell r="F391">
            <v>49023.897400000002</v>
          </cell>
          <cell r="G391">
            <v>47540.8217</v>
          </cell>
          <cell r="H391">
            <v>27303.439900000001</v>
          </cell>
          <cell r="I391">
            <v>42985.558799999999</v>
          </cell>
          <cell r="J391">
            <v>-4555.2628999999997</v>
          </cell>
          <cell r="K391">
            <v>31049.101600000002</v>
          </cell>
          <cell r="L391">
            <v>-16434.949000000001</v>
          </cell>
          <cell r="M391">
            <v>161.91368</v>
          </cell>
          <cell r="N391">
            <v>68.134500000000003</v>
          </cell>
        </row>
        <row r="392">
          <cell r="B392">
            <v>20</v>
          </cell>
          <cell r="C392" t="str">
            <v>ХАРКIВСЬКА ОБЛАСТЬ</v>
          </cell>
          <cell r="D392">
            <v>24486154</v>
          </cell>
          <cell r="E392" t="str">
            <v>ЗАКРИТЕ АКЦIОНЕРНЕ ТОВАРИСТВО ЗАКРИТЕ АКЦIОНЕРНЕ ТОВАРИСТВО "ЛЮБОТИНСЬКИЙ ЗАВОД "ПРОДТОВАРИ"</v>
          </cell>
          <cell r="F392">
            <v>47823.4064</v>
          </cell>
          <cell r="G392">
            <v>48952.474399999999</v>
          </cell>
          <cell r="H392">
            <v>34122.070699999997</v>
          </cell>
          <cell r="I392">
            <v>42209.769099999998</v>
          </cell>
          <cell r="J392">
            <v>-6742.7052999999996</v>
          </cell>
          <cell r="K392">
            <v>0</v>
          </cell>
          <cell r="L392">
            <v>0</v>
          </cell>
          <cell r="M392">
            <v>13442.4535</v>
          </cell>
          <cell r="N392">
            <v>7586.9183599999997</v>
          </cell>
        </row>
        <row r="393">
          <cell r="B393">
            <v>20</v>
          </cell>
          <cell r="C393" t="str">
            <v>ХАРКIВСЬКА ОБЛАСТЬ</v>
          </cell>
          <cell r="D393">
            <v>25182114</v>
          </cell>
          <cell r="E393" t="str">
            <v>ФIЛIЯ ЗАКРИТОГО АКЦIОНЕРНОГО ТОВАРИСТВА "КИЇВСТАР ДЖ.ЕС.ЕМ." У МIСТI ХАРКОВI</v>
          </cell>
          <cell r="F393">
            <v>19229.306100000002</v>
          </cell>
          <cell r="G393">
            <v>19229.265899999999</v>
          </cell>
          <cell r="H393">
            <v>39723.358</v>
          </cell>
          <cell r="I393">
            <v>39723.367400000003</v>
          </cell>
          <cell r="J393">
            <v>20494.101500000001</v>
          </cell>
          <cell r="K393">
            <v>0</v>
          </cell>
          <cell r="L393">
            <v>0</v>
          </cell>
          <cell r="M393">
            <v>23.974080000000001</v>
          </cell>
          <cell r="N393">
            <v>9.4000000000000004E-3</v>
          </cell>
        </row>
        <row r="394">
          <cell r="B394">
            <v>20</v>
          </cell>
          <cell r="C394" t="str">
            <v>ХАРКIВСЬКА ОБЛАСТЬ</v>
          </cell>
          <cell r="D394">
            <v>5471247</v>
          </cell>
          <cell r="E394" t="str">
            <v>ЗМIЇВСЬКА ТЕПЛОВА ЕЛЕКТРИЧНА СТАНЦIЯ ВIДКРИТОГО АКЦIОНЕРНОГО ТОВАРИСТВА "ДЕРЖАВНА ЕНЕРГОГЕНЕРОУЮЧА КОМПАНIЯ "ЦЕНТРЕНЕРГО"</v>
          </cell>
          <cell r="F394">
            <v>20455.483400000001</v>
          </cell>
          <cell r="G394">
            <v>17440.053599999999</v>
          </cell>
          <cell r="H394">
            <v>32450.448799999998</v>
          </cell>
          <cell r="I394">
            <v>38459.513099999996</v>
          </cell>
          <cell r="J394">
            <v>21019.4594</v>
          </cell>
          <cell r="K394">
            <v>0</v>
          </cell>
          <cell r="L394">
            <v>-3176.2354</v>
          </cell>
          <cell r="M394">
            <v>2864.3596499999999</v>
          </cell>
          <cell r="N394">
            <v>2848.6310699999999</v>
          </cell>
        </row>
        <row r="395">
          <cell r="B395">
            <v>20</v>
          </cell>
          <cell r="C395" t="str">
            <v>ХАРКIВСЬКА ОБЛАСТЬ</v>
          </cell>
          <cell r="D395">
            <v>293060</v>
          </cell>
          <cell r="E395" t="str">
            <v>ВIДКРИТЕ АКЦIОНЕРНЕ ТОВАРИСТВО "БАЛЦЕМ"</v>
          </cell>
          <cell r="F395">
            <v>22600.9781</v>
          </cell>
          <cell r="G395">
            <v>23543.176800000001</v>
          </cell>
          <cell r="H395">
            <v>36469.405100000004</v>
          </cell>
          <cell r="I395">
            <v>34873.102099999996</v>
          </cell>
          <cell r="J395">
            <v>11329.925300000001</v>
          </cell>
          <cell r="K395">
            <v>0</v>
          </cell>
          <cell r="L395">
            <v>0</v>
          </cell>
          <cell r="M395">
            <v>560.57390999999996</v>
          </cell>
          <cell r="N395">
            <v>-1596.6814999999999</v>
          </cell>
        </row>
        <row r="396">
          <cell r="B396">
            <v>20</v>
          </cell>
          <cell r="C396" t="str">
            <v>ХАРКIВСЬКА ОБЛАСТЬ</v>
          </cell>
          <cell r="D396">
            <v>24489052</v>
          </cell>
          <cell r="E396" t="str">
            <v>ПIВНIЧНЕ ТЕРИТОРIАЛЬНЕ УПРАВЛIННЯ - ВIДОКРЕМЛЕНИЙ ПIДРОЗДIЛ ЗАКРИТОГО АКЦIОНЕРНОГО ТОВАРИСТВА "УКРАЇНСЬКИЙ МОБIЛЬНИЙ ЗВ'ЯЗОК"</v>
          </cell>
          <cell r="F396">
            <v>19441.974999999999</v>
          </cell>
          <cell r="G396">
            <v>19441.974999999999</v>
          </cell>
          <cell r="H396">
            <v>27947.061000000002</v>
          </cell>
          <cell r="I396">
            <v>27947.061000000002</v>
          </cell>
          <cell r="J396">
            <v>8505.0859999999993</v>
          </cell>
          <cell r="K396">
            <v>0</v>
          </cell>
          <cell r="L396">
            <v>0</v>
          </cell>
          <cell r="M396">
            <v>0.41929</v>
          </cell>
          <cell r="N396">
            <v>0</v>
          </cell>
        </row>
        <row r="397">
          <cell r="B397">
            <v>20</v>
          </cell>
          <cell r="C397" t="str">
            <v>ХАРКIВСЬКА ОБЛАСТЬ</v>
          </cell>
          <cell r="D397">
            <v>5762269</v>
          </cell>
          <cell r="E397" t="str">
            <v>ВIДКРИТЕ АКЦIОНЕРНЕ ТОВАРИСТВО "ТУРБОАТОМ"</v>
          </cell>
          <cell r="F397">
            <v>10497.4133</v>
          </cell>
          <cell r="G397">
            <v>13179.155199999999</v>
          </cell>
          <cell r="H397">
            <v>29305.3403</v>
          </cell>
          <cell r="I397">
            <v>27152.996999999999</v>
          </cell>
          <cell r="J397">
            <v>13973.8418</v>
          </cell>
          <cell r="K397">
            <v>0</v>
          </cell>
          <cell r="L397">
            <v>0</v>
          </cell>
          <cell r="M397">
            <v>2436.5290500000001</v>
          </cell>
          <cell r="N397">
            <v>-2196.672</v>
          </cell>
        </row>
        <row r="398">
          <cell r="B398">
            <v>20</v>
          </cell>
          <cell r="C398" t="str">
            <v>ХАРКIВСЬКА ОБЛАСТЬ</v>
          </cell>
          <cell r="D398">
            <v>31557119</v>
          </cell>
          <cell r="E398" t="str">
            <v>КОМУНАЛЬНЕ ПIДПРИЄМСТВО "ХАРКIВСЬКI ТЕПЛОВI МЕРЕЖI"</v>
          </cell>
          <cell r="F398">
            <v>21174.293699999998</v>
          </cell>
          <cell r="G398">
            <v>20839.795600000001</v>
          </cell>
          <cell r="H398">
            <v>22667.7343</v>
          </cell>
          <cell r="I398">
            <v>22814.1525</v>
          </cell>
          <cell r="J398">
            <v>1974.35688</v>
          </cell>
          <cell r="K398">
            <v>0</v>
          </cell>
          <cell r="L398">
            <v>0</v>
          </cell>
          <cell r="M398">
            <v>213.01517000000001</v>
          </cell>
          <cell r="N398">
            <v>146.41811000000001</v>
          </cell>
        </row>
        <row r="399">
          <cell r="B399">
            <v>20</v>
          </cell>
          <cell r="C399" t="str">
            <v>ХАРКIВСЬКА ОБЛАСТЬ</v>
          </cell>
          <cell r="D399">
            <v>165712</v>
          </cell>
          <cell r="E399" t="str">
            <v>ВIДКРИТЕ АКЦIОНЕРНЕ ТОВАРИСТВО "ХАРКIВСЬКИЙ МАШИНОБУДIВНИЙ ЗАВОД "СВIТЛО ШАХТАРЯ"</v>
          </cell>
          <cell r="F399">
            <v>31568.373200000002</v>
          </cell>
          <cell r="G399">
            <v>31678.270199999999</v>
          </cell>
          <cell r="H399">
            <v>21834.415700000001</v>
          </cell>
          <cell r="I399">
            <v>22626.204900000001</v>
          </cell>
          <cell r="J399">
            <v>-9052.0653000000002</v>
          </cell>
          <cell r="K399">
            <v>0</v>
          </cell>
          <cell r="L399">
            <v>0</v>
          </cell>
          <cell r="M399">
            <v>1017.3103</v>
          </cell>
          <cell r="N399">
            <v>791.78734999999995</v>
          </cell>
        </row>
        <row r="400">
          <cell r="B400">
            <v>20</v>
          </cell>
          <cell r="C400" t="str">
            <v>ХАРКIВСЬКА ОБЛАСТЬ</v>
          </cell>
          <cell r="D400">
            <v>3359500</v>
          </cell>
          <cell r="E400" t="str">
            <v>ВIДКРИТЕ АКЦIОНЕРНЕ ТОВАРИСТВО "ХАРКIВГАЗ"</v>
          </cell>
          <cell r="F400">
            <v>17139.559499999999</v>
          </cell>
          <cell r="G400">
            <v>16973.0255</v>
          </cell>
          <cell r="H400">
            <v>19343.3115</v>
          </cell>
          <cell r="I400">
            <v>21576.0046</v>
          </cell>
          <cell r="J400">
            <v>4602.9791400000004</v>
          </cell>
          <cell r="K400">
            <v>0</v>
          </cell>
          <cell r="L400">
            <v>0</v>
          </cell>
          <cell r="M400">
            <v>2229.9612299999999</v>
          </cell>
          <cell r="N400">
            <v>2220.67668</v>
          </cell>
        </row>
        <row r="401">
          <cell r="B401">
            <v>20</v>
          </cell>
          <cell r="C401" t="str">
            <v>ХАРКIВСЬКА ОБЛАСТЬ</v>
          </cell>
          <cell r="D401">
            <v>447451</v>
          </cell>
          <cell r="E401" t="str">
            <v>АКЦIОНЕРНЕ ТОВАРИСТВО ВIДКРИТОГО ТИПУ "ХАРКIВСЬКИЙ МОЛОЧНИЙ КОМБIНАТ"</v>
          </cell>
          <cell r="F401">
            <v>10283.7652</v>
          </cell>
          <cell r="G401">
            <v>10251.443499999999</v>
          </cell>
          <cell r="H401">
            <v>20584.9447</v>
          </cell>
          <cell r="I401">
            <v>21494.7225</v>
          </cell>
          <cell r="J401">
            <v>11243.279</v>
          </cell>
          <cell r="K401">
            <v>0</v>
          </cell>
          <cell r="L401">
            <v>0</v>
          </cell>
          <cell r="M401">
            <v>1155.42552</v>
          </cell>
          <cell r="N401">
            <v>909.77778000000001</v>
          </cell>
        </row>
        <row r="402">
          <cell r="B402">
            <v>21</v>
          </cell>
          <cell r="C402" t="str">
            <v>ХЕРСОНСЬКА ОБЛАСТЬ</v>
          </cell>
          <cell r="D402">
            <v>413475</v>
          </cell>
          <cell r="E402" t="str">
            <v>ВIДКРИТЕ АКЦIОНЕРНЕ ТОВАРИСТВО "АГРОПРОМИСЛОВА ФIРМА ТАВРIЯ"</v>
          </cell>
          <cell r="F402">
            <v>22501.263900000002</v>
          </cell>
          <cell r="G402">
            <v>20149.000700000001</v>
          </cell>
          <cell r="H402">
            <v>20187.718400000002</v>
          </cell>
          <cell r="I402">
            <v>21299.992300000002</v>
          </cell>
          <cell r="J402">
            <v>1150.9916599999999</v>
          </cell>
          <cell r="K402">
            <v>0</v>
          </cell>
          <cell r="L402">
            <v>0</v>
          </cell>
          <cell r="M402">
            <v>2553.4976700000002</v>
          </cell>
          <cell r="N402">
            <v>-199.65380999999999</v>
          </cell>
        </row>
        <row r="403">
          <cell r="B403">
            <v>21</v>
          </cell>
          <cell r="C403" t="str">
            <v>ХЕРСОНСЬКА ОБЛАСТЬ</v>
          </cell>
          <cell r="D403">
            <v>130978</v>
          </cell>
          <cell r="E403" t="str">
            <v>ФIЛIЯ "КАХОВСЬКА ГЕС IМЕНI П.С.НЕПОРОЖНЬОГО" ВIДКРИТОГО АКЦIОНЕРНОГО ТОВАРИСТВА "УКРГIДРОЕНЕРГО"</v>
          </cell>
          <cell r="F403">
            <v>11499.5072</v>
          </cell>
          <cell r="G403">
            <v>11982.293600000001</v>
          </cell>
          <cell r="H403">
            <v>15221.2639</v>
          </cell>
          <cell r="I403">
            <v>14545.4475</v>
          </cell>
          <cell r="J403">
            <v>2563.1538999999998</v>
          </cell>
          <cell r="K403">
            <v>0</v>
          </cell>
          <cell r="L403">
            <v>0</v>
          </cell>
          <cell r="M403">
            <v>102.85571</v>
          </cell>
          <cell r="N403">
            <v>-675.81641000000002</v>
          </cell>
        </row>
        <row r="404">
          <cell r="B404">
            <v>21</v>
          </cell>
          <cell r="C404" t="str">
            <v>ХЕРСОНСЬКА ОБЛАСТЬ</v>
          </cell>
          <cell r="D404">
            <v>5396638</v>
          </cell>
          <cell r="E404" t="str">
            <v>ВIДКРИТЕ АКЦIОНЕРНЕ ТОВАРИСТВО "ЕНЕРГОПОСТАЧАЛЬНА КОМПАНIЯ "ХЕРСОНОБЛЕНЕРГО"</v>
          </cell>
          <cell r="F404">
            <v>13356.318300000001</v>
          </cell>
          <cell r="G404">
            <v>13521.2983</v>
          </cell>
          <cell r="H404">
            <v>12613.658799999999</v>
          </cell>
          <cell r="I404">
            <v>12833.302</v>
          </cell>
          <cell r="J404">
            <v>-687.99638000000004</v>
          </cell>
          <cell r="K404">
            <v>0</v>
          </cell>
          <cell r="L404">
            <v>0</v>
          </cell>
          <cell r="M404">
            <v>262.64317999999997</v>
          </cell>
          <cell r="N404">
            <v>134.76418000000001</v>
          </cell>
        </row>
        <row r="405">
          <cell r="B405">
            <v>21</v>
          </cell>
          <cell r="C405" t="str">
            <v>ХЕРСОНСЬКА ОБЛАСТЬ</v>
          </cell>
          <cell r="D405">
            <v>24106105</v>
          </cell>
          <cell r="E405" t="str">
            <v>ЗАКРИТЕ АКЦIОНЕРНЕ ТОВАРИСТВО "ЧУМАК"</v>
          </cell>
          <cell r="F405">
            <v>-4055.7015000000001</v>
          </cell>
          <cell r="G405">
            <v>1216.4386300000001</v>
          </cell>
          <cell r="H405">
            <v>1848.5020099999999</v>
          </cell>
          <cell r="I405">
            <v>5600.5032499999998</v>
          </cell>
          <cell r="J405">
            <v>4384.0646200000001</v>
          </cell>
          <cell r="K405">
            <v>0</v>
          </cell>
          <cell r="L405">
            <v>0</v>
          </cell>
          <cell r="M405">
            <v>10182.3151</v>
          </cell>
          <cell r="N405">
            <v>3739.5144399999999</v>
          </cell>
        </row>
        <row r="406">
          <cell r="B406">
            <v>21</v>
          </cell>
          <cell r="C406" t="str">
            <v>ХЕРСОНСЬКА ОБЛАСТЬ</v>
          </cell>
          <cell r="D406">
            <v>3355726</v>
          </cell>
          <cell r="E406" t="str">
            <v>МIСЬКЕ КОМУНАЛЬНЕ ПIДПРИЄМСТВО "ВИРОБНИЧЕ УПРАВЛIННЯ ВОДОПРОВIДНО- КАНАЛIЗАЦIЙНОГО ГОСПОДАРСТВА МIСТА ХЕРСОНА"</v>
          </cell>
          <cell r="F406">
            <v>3234.1822900000002</v>
          </cell>
          <cell r="G406">
            <v>4119.4029899999996</v>
          </cell>
          <cell r="H406">
            <v>5095.6124200000004</v>
          </cell>
          <cell r="I406">
            <v>5574.7358700000004</v>
          </cell>
          <cell r="J406">
            <v>1455.3328799999999</v>
          </cell>
          <cell r="K406">
            <v>0</v>
          </cell>
          <cell r="L406">
            <v>0</v>
          </cell>
          <cell r="M406">
            <v>621.87572</v>
          </cell>
          <cell r="N406">
            <v>468.99135999999999</v>
          </cell>
        </row>
        <row r="407">
          <cell r="B407">
            <v>21</v>
          </cell>
          <cell r="C407" t="str">
            <v>ХЕРСОНСЬКА ОБЛАСТЬ</v>
          </cell>
          <cell r="D407">
            <v>3355353</v>
          </cell>
          <cell r="E407" t="str">
            <v>ВIДКРИТЕ АКЦIОНЕРНЕ ТОВАРИСТВО ПО ГАЗОПОСТАЧАННЮ ТА ГАЗИФIКАЦIЇ "ХЕРСОНГАЗ"</v>
          </cell>
          <cell r="F407">
            <v>2615.52169</v>
          </cell>
          <cell r="G407">
            <v>2647.7628599999998</v>
          </cell>
          <cell r="H407">
            <v>4824.4424099999997</v>
          </cell>
          <cell r="I407">
            <v>5419.0271199999997</v>
          </cell>
          <cell r="J407">
            <v>2771.2642599999999</v>
          </cell>
          <cell r="K407">
            <v>0</v>
          </cell>
          <cell r="L407">
            <v>0</v>
          </cell>
          <cell r="M407">
            <v>646.14923999999996</v>
          </cell>
          <cell r="N407">
            <v>594.57362000000001</v>
          </cell>
        </row>
        <row r="408">
          <cell r="B408">
            <v>21</v>
          </cell>
          <cell r="C408" t="str">
            <v>ХЕРСОНСЬКА ОБЛАСТЬ</v>
          </cell>
          <cell r="D408">
            <v>31918234</v>
          </cell>
          <cell r="E408" t="str">
            <v>ДОЧIРНЄ ПIДПРИЄМСТВО "ХЕРСОНСЬКИЙ ОБЛАВТОДОР" ВIДКРИТОГО АКЦIОНЕРНОГО ТОВАРИСТВА "ДЕРЖАВНА АКЦIОНЕРНА КОМПАНIЯ "АВТОМОБIЛЬНI ДОРОГИ УКРАЇНИ"</v>
          </cell>
          <cell r="F408">
            <v>3414.2048300000001</v>
          </cell>
          <cell r="G408">
            <v>3413.7813500000002</v>
          </cell>
          <cell r="H408">
            <v>4963.2338499999996</v>
          </cell>
          <cell r="I408">
            <v>5342.3238499999998</v>
          </cell>
          <cell r="J408">
            <v>1928.5425</v>
          </cell>
          <cell r="K408">
            <v>0</v>
          </cell>
          <cell r="L408">
            <v>0</v>
          </cell>
          <cell r="M408">
            <v>474.62581999999998</v>
          </cell>
          <cell r="N408">
            <v>379.08789999999999</v>
          </cell>
        </row>
        <row r="409">
          <cell r="B409">
            <v>21</v>
          </cell>
          <cell r="C409" t="str">
            <v>ХЕРСОНСЬКА ОБЛАСТЬ</v>
          </cell>
          <cell r="D409">
            <v>22755934</v>
          </cell>
          <cell r="E409" t="str">
            <v>ХЕРСОНСЬКА ФIЛIЯ УКРАЇНСЬКО-НIМЕЦЬКО-ГОЛАНДСЬКО-ДАТСЬКОГО СП "УКРАЇНСЬКИЙ МОБIЛЬНИЙ ЗВ'ЯЗОК"</v>
          </cell>
          <cell r="F409">
            <v>4081.39</v>
          </cell>
          <cell r="G409">
            <v>4081.39</v>
          </cell>
          <cell r="H409">
            <v>5276.3639999999996</v>
          </cell>
          <cell r="I409">
            <v>5276.3639999999996</v>
          </cell>
          <cell r="J409">
            <v>1194.9739999999999</v>
          </cell>
          <cell r="K409">
            <v>0</v>
          </cell>
          <cell r="L409">
            <v>0</v>
          </cell>
          <cell r="M409">
            <v>0.12389</v>
          </cell>
          <cell r="N409">
            <v>0</v>
          </cell>
        </row>
        <row r="410">
          <cell r="B410">
            <v>21</v>
          </cell>
          <cell r="C410" t="str">
            <v>ХЕРСОНСЬКА ОБЛАСТЬ</v>
          </cell>
          <cell r="D410">
            <v>131771</v>
          </cell>
          <cell r="E410" t="str">
            <v>ВIДКРИТЕ АКЦIОНЕРНЕ ТОВАРИСТВО "ХЕРСОНСЬКА ТЕПЛОЕЛЕКТРОЦЕНТРАЛЬ"</v>
          </cell>
          <cell r="F410">
            <v>6426.0226899999998</v>
          </cell>
          <cell r="G410">
            <v>4429.8744800000004</v>
          </cell>
          <cell r="H410">
            <v>2529.2627299999999</v>
          </cell>
          <cell r="I410">
            <v>4955.1886299999996</v>
          </cell>
          <cell r="J410">
            <v>525.31415000000004</v>
          </cell>
          <cell r="K410">
            <v>0</v>
          </cell>
          <cell r="L410">
            <v>-1831.9165</v>
          </cell>
          <cell r="M410">
            <v>605.57479999999998</v>
          </cell>
          <cell r="N410">
            <v>605.54998000000001</v>
          </cell>
        </row>
        <row r="411">
          <cell r="B411">
            <v>21</v>
          </cell>
          <cell r="C411" t="str">
            <v>ХЕРСОНСЬКА ОБЛАСТЬ</v>
          </cell>
          <cell r="D411">
            <v>3150208</v>
          </cell>
          <cell r="E411" t="str">
            <v>"ХЕРСОНСЬКИЙ РIЧКОВИЙ ПОРТ" АКЦIОНЕРНОЇ СУДНОПЛАВНОЇ КОМПАНIЇ "УКРРIЧФЛОТ"</v>
          </cell>
          <cell r="F411">
            <v>2330.1102599999999</v>
          </cell>
          <cell r="G411">
            <v>2187.0569099999998</v>
          </cell>
          <cell r="H411">
            <v>4442.13526</v>
          </cell>
          <cell r="I411">
            <v>4368.5294000000004</v>
          </cell>
          <cell r="J411">
            <v>2181.4724900000001</v>
          </cell>
          <cell r="K411">
            <v>126.07953000000001</v>
          </cell>
          <cell r="L411">
            <v>126.07953000000001</v>
          </cell>
          <cell r="M411">
            <v>2.6903600000000001</v>
          </cell>
          <cell r="N411">
            <v>-51.345329999999997</v>
          </cell>
        </row>
        <row r="412">
          <cell r="B412">
            <v>21</v>
          </cell>
          <cell r="C412" t="str">
            <v>ХЕРСОНСЬКА ОБЛАСТЬ</v>
          </cell>
          <cell r="D412">
            <v>1125695</v>
          </cell>
          <cell r="E412" t="str">
            <v>ДЕРЖАВНЕ ПIДПРИЄМСТВО ХЕРСОНСЬКИЙ МОРСЬКИЙ ТОРГОВЕЛЬНИЙ ПОРТ</v>
          </cell>
          <cell r="F412">
            <v>4037.7872200000002</v>
          </cell>
          <cell r="G412">
            <v>2585.9516699999999</v>
          </cell>
          <cell r="H412">
            <v>4490.6986800000004</v>
          </cell>
          <cell r="I412">
            <v>4067.54846</v>
          </cell>
          <cell r="J412">
            <v>1481.5967900000001</v>
          </cell>
          <cell r="K412">
            <v>0</v>
          </cell>
          <cell r="L412">
            <v>0</v>
          </cell>
          <cell r="M412">
            <v>1008.19084</v>
          </cell>
          <cell r="N412">
            <v>-447.45731999999998</v>
          </cell>
        </row>
        <row r="413">
          <cell r="B413">
            <v>21</v>
          </cell>
          <cell r="C413" t="str">
            <v>ХЕРСОНСЬКА ОБЛАСТЬ</v>
          </cell>
          <cell r="D413">
            <v>30769085</v>
          </cell>
          <cell r="E413" t="str">
            <v>ЗАКРИТЕ АКЦIОНЕРНЕ ТОВАРИСТВО "ЗАВОД КРУПНИХ ЕЛЕКТРИЧНИХ МАШИН"</v>
          </cell>
          <cell r="F413">
            <v>-1135.3671999999999</v>
          </cell>
          <cell r="G413">
            <v>-1674.6275000000001</v>
          </cell>
          <cell r="H413">
            <v>5360.1515799999997</v>
          </cell>
          <cell r="I413">
            <v>3980.8085799999999</v>
          </cell>
          <cell r="J413">
            <v>5655.4361099999996</v>
          </cell>
          <cell r="K413">
            <v>0</v>
          </cell>
          <cell r="L413">
            <v>0</v>
          </cell>
          <cell r="M413">
            <v>18.008040000000001</v>
          </cell>
          <cell r="N413">
            <v>-1511.3379</v>
          </cell>
        </row>
        <row r="414">
          <cell r="B414">
            <v>21</v>
          </cell>
          <cell r="C414" t="str">
            <v>ХЕРСОНСЬКА ОБЛАСТЬ</v>
          </cell>
          <cell r="D414">
            <v>31489175</v>
          </cell>
          <cell r="E414" t="str">
            <v>ЗАКРИТЕ АКЦIОНЕРНЕ ТОВАРИСТВО "МОЛОЧНИЙ ЗАВОД "РОДИЧ"</v>
          </cell>
          <cell r="F414">
            <v>274.57249999999999</v>
          </cell>
          <cell r="G414">
            <v>182.89989</v>
          </cell>
          <cell r="H414">
            <v>3549.6995099999999</v>
          </cell>
          <cell r="I414">
            <v>3598.0341400000002</v>
          </cell>
          <cell r="J414">
            <v>3415.1342500000001</v>
          </cell>
          <cell r="K414">
            <v>0</v>
          </cell>
          <cell r="L414">
            <v>0</v>
          </cell>
          <cell r="M414">
            <v>61.657809999999998</v>
          </cell>
          <cell r="N414">
            <v>48.334040000000002</v>
          </cell>
        </row>
        <row r="415">
          <cell r="B415">
            <v>21</v>
          </cell>
          <cell r="C415" t="str">
            <v>ХЕРСОНСЬКА ОБЛАСТЬ</v>
          </cell>
          <cell r="D415">
            <v>213196</v>
          </cell>
          <cell r="E415" t="str">
            <v>ВIДКРИТЕ АКЦIОНЕРНЕ ТОВАРИСТВО ПIВДЕННИЙ ЕЛЕКТРОМАШИНОБУДIВНИЙ ЗАВОД</v>
          </cell>
          <cell r="F415">
            <v>57.159370000000003</v>
          </cell>
          <cell r="G415">
            <v>262.90800000000002</v>
          </cell>
          <cell r="H415">
            <v>-864.31111999999996</v>
          </cell>
          <cell r="I415">
            <v>3361.5084400000001</v>
          </cell>
          <cell r="J415">
            <v>3098.6004400000002</v>
          </cell>
          <cell r="K415">
            <v>0.42982999999999999</v>
          </cell>
          <cell r="L415">
            <v>-3914.6803</v>
          </cell>
          <cell r="M415">
            <v>1.8562399999999999</v>
          </cell>
          <cell r="N415">
            <v>1.8562399999999999</v>
          </cell>
        </row>
        <row r="416">
          <cell r="B416">
            <v>21</v>
          </cell>
          <cell r="C416" t="str">
            <v>ХЕРСОНСЬКА ОБЛАСТЬ</v>
          </cell>
          <cell r="D416">
            <v>14113570</v>
          </cell>
          <cell r="E416" t="str">
            <v>ПРИВАТНЕ ПIДПРИЄМСТВО "КОМПЛЕКТАВТОДОР"</v>
          </cell>
          <cell r="F416">
            <v>764.91789000000006</v>
          </cell>
          <cell r="G416">
            <v>737.66308000000004</v>
          </cell>
          <cell r="H416">
            <v>2659.55204</v>
          </cell>
          <cell r="I416">
            <v>2632.7100799999998</v>
          </cell>
          <cell r="J416">
            <v>1895.047</v>
          </cell>
          <cell r="K416">
            <v>0</v>
          </cell>
          <cell r="L416">
            <v>0</v>
          </cell>
          <cell r="M416">
            <v>23.269760000000002</v>
          </cell>
          <cell r="N416">
            <v>-27.003260000000001</v>
          </cell>
        </row>
        <row r="417">
          <cell r="B417">
            <v>21</v>
          </cell>
          <cell r="C417" t="str">
            <v>ХЕРСОНСЬКА ОБЛАСТЬ</v>
          </cell>
          <cell r="D417">
            <v>30330160</v>
          </cell>
          <cell r="E417" t="str">
            <v>ПРИВАТНЕ ПIДПРИЄМСТВО "МАВI"</v>
          </cell>
          <cell r="F417">
            <v>-364.81700000000001</v>
          </cell>
          <cell r="G417">
            <v>488.4</v>
          </cell>
          <cell r="H417">
            <v>1961.7660100000001</v>
          </cell>
          <cell r="I417">
            <v>2407.9991</v>
          </cell>
          <cell r="J417">
            <v>1919.5990999999999</v>
          </cell>
          <cell r="K417">
            <v>0</v>
          </cell>
          <cell r="L417">
            <v>0</v>
          </cell>
          <cell r="M417">
            <v>801.16128000000003</v>
          </cell>
          <cell r="N417">
            <v>194.61607000000001</v>
          </cell>
        </row>
        <row r="418">
          <cell r="B418">
            <v>21</v>
          </cell>
          <cell r="C418" t="str">
            <v>ХЕРСОНСЬКА ОБЛАСТЬ</v>
          </cell>
          <cell r="D418">
            <v>8597032</v>
          </cell>
          <cell r="E418" t="str">
            <v>ВIДДIЛ ДЕРЖАВНОЇ СЛУЖБИ ОХОРОНИ ПРИ УМВС УКРАЇНИ В ХЕРСОНСЬКIЙ ОБЛАСТI</v>
          </cell>
          <cell r="F418">
            <v>1859.38841</v>
          </cell>
          <cell r="G418">
            <v>1861.3789300000001</v>
          </cell>
          <cell r="H418">
            <v>2025.5018299999999</v>
          </cell>
          <cell r="I418">
            <v>2211.2166299999999</v>
          </cell>
          <cell r="J418">
            <v>349.83769999999998</v>
          </cell>
          <cell r="K418">
            <v>0</v>
          </cell>
          <cell r="L418">
            <v>0</v>
          </cell>
          <cell r="M418">
            <v>190.51035999999999</v>
          </cell>
          <cell r="N418">
            <v>185.71481</v>
          </cell>
        </row>
        <row r="419">
          <cell r="B419">
            <v>21</v>
          </cell>
          <cell r="C419" t="str">
            <v>ХЕРСОНСЬКА ОБЛАСТЬ</v>
          </cell>
          <cell r="D419">
            <v>21290781</v>
          </cell>
          <cell r="E419" t="str">
            <v>ТОВАРИСТВО З ОБМЕЖЕНОЮ ВIДПОВIДАЛЬНIСТЮ "МКП ПРОЗЕРПIНА"</v>
          </cell>
          <cell r="F419">
            <v>1937.46794</v>
          </cell>
          <cell r="G419">
            <v>1201.5569399999999</v>
          </cell>
          <cell r="H419">
            <v>1938.70667</v>
          </cell>
          <cell r="I419">
            <v>2207.04567</v>
          </cell>
          <cell r="J419">
            <v>1005.48873</v>
          </cell>
          <cell r="K419">
            <v>0</v>
          </cell>
          <cell r="L419">
            <v>0</v>
          </cell>
          <cell r="M419">
            <v>143.41101</v>
          </cell>
          <cell r="N419">
            <v>143.33769000000001</v>
          </cell>
        </row>
        <row r="420">
          <cell r="B420">
            <v>21</v>
          </cell>
          <cell r="C420" t="str">
            <v>ХЕРСОНСЬКА ОБЛАСТЬ</v>
          </cell>
          <cell r="D420">
            <v>100256</v>
          </cell>
          <cell r="E420" t="str">
            <v>ВIДКРИТЕ АКЦIОНЕРНЕ ТОВАРИСТВО "НОВОКАХОВСЬКИЙ ЗАВОД "УКРГIДРОМЕХ"</v>
          </cell>
          <cell r="F420">
            <v>47.475589999999997</v>
          </cell>
          <cell r="G420">
            <v>-2766.1203</v>
          </cell>
          <cell r="H420">
            <v>2386.7337499999999</v>
          </cell>
          <cell r="I420">
            <v>2204.1644799999999</v>
          </cell>
          <cell r="J420">
            <v>4970.2848199999999</v>
          </cell>
          <cell r="K420">
            <v>0</v>
          </cell>
          <cell r="L420">
            <v>0</v>
          </cell>
          <cell r="M420">
            <v>0.95660000000000001</v>
          </cell>
          <cell r="N420">
            <v>-182.56926999999999</v>
          </cell>
        </row>
        <row r="421">
          <cell r="B421">
            <v>21</v>
          </cell>
          <cell r="C421" t="str">
            <v>ХЕРСОНСЬКА ОБЛАСТЬ</v>
          </cell>
          <cell r="D421">
            <v>21273392</v>
          </cell>
          <cell r="E421" t="str">
            <v>ТОВАРИСТВО З ОБМЕЖЕНОЮ ВIДПОВIДАЛЬНIСТЮ "ОЛЕСЯ"</v>
          </cell>
          <cell r="F421">
            <v>2080.8058599999999</v>
          </cell>
          <cell r="G421">
            <v>2086.3090099999999</v>
          </cell>
          <cell r="H421">
            <v>1994.9966099999999</v>
          </cell>
          <cell r="I421">
            <v>2168.56095</v>
          </cell>
          <cell r="J421">
            <v>82.251940000000005</v>
          </cell>
          <cell r="K421">
            <v>0</v>
          </cell>
          <cell r="L421">
            <v>0</v>
          </cell>
          <cell r="M421">
            <v>170.00519</v>
          </cell>
          <cell r="N421">
            <v>169.81243000000001</v>
          </cell>
        </row>
        <row r="422">
          <cell r="B422">
            <v>22</v>
          </cell>
          <cell r="C422" t="str">
            <v>ХМЕЛЬНИЦЬКА ОБЛАСТЬ</v>
          </cell>
          <cell r="D422">
            <v>293091</v>
          </cell>
          <cell r="E422" t="str">
            <v>ВIДКРИТЕ АКЦIОНЕРНЕ ТОВАРИСТВО "ПОДIЛЬСЬКИЙ ЦЕМЕНТ"</v>
          </cell>
          <cell r="F422">
            <v>39213.279999999999</v>
          </cell>
          <cell r="G422">
            <v>38752.562400000003</v>
          </cell>
          <cell r="H422">
            <v>30519.255300000001</v>
          </cell>
          <cell r="I422">
            <v>35200.331299999998</v>
          </cell>
          <cell r="J422">
            <v>-3552.2311</v>
          </cell>
          <cell r="K422">
            <v>0</v>
          </cell>
          <cell r="L422">
            <v>0</v>
          </cell>
          <cell r="M422">
            <v>5171.2751099999996</v>
          </cell>
          <cell r="N422">
            <v>4668.7533199999998</v>
          </cell>
        </row>
        <row r="423">
          <cell r="B423">
            <v>22</v>
          </cell>
          <cell r="C423" t="str">
            <v>ХМЕЛЬНИЦЬКА ОБЛАСТЬ</v>
          </cell>
          <cell r="D423">
            <v>21313677</v>
          </cell>
          <cell r="E423" t="str">
            <v>ВIДОКРЕМЛЕНИЙ ПIДРОЗДIЛ "ХМЕЛЬНИЦЬКА АТОМНА ЕЛЕКТРИЧНА СТАНЦIЯ" ДЕРЖАВНОГО ПIДПРИЄМСТВА "НАЦIОНАЛЬНА АТОМНА ЕНЕРГОГЕНЕРУЮЧА КОМПАНIЯ "ЕНЕРГОАТОМ"</v>
          </cell>
          <cell r="F423">
            <v>32392.309799999999</v>
          </cell>
          <cell r="G423">
            <v>46369.917800000003</v>
          </cell>
          <cell r="H423">
            <v>60358.370699999999</v>
          </cell>
          <cell r="I423">
            <v>28338.000199999999</v>
          </cell>
          <cell r="J423">
            <v>-18031.918000000001</v>
          </cell>
          <cell r="K423">
            <v>0</v>
          </cell>
          <cell r="L423">
            <v>-0.18</v>
          </cell>
          <cell r="M423">
            <v>19175.523799999999</v>
          </cell>
          <cell r="N423">
            <v>-24814.964</v>
          </cell>
        </row>
        <row r="424">
          <cell r="B424">
            <v>22</v>
          </cell>
          <cell r="C424" t="str">
            <v>ХМЕЛЬНИЦЬКА ОБЛАСТЬ</v>
          </cell>
          <cell r="D424">
            <v>22767506</v>
          </cell>
          <cell r="E424" t="str">
            <v>ЕНЕРГОПОСТАЧАЛЬНА КОМПАНIЯ "ХМЕЛЬНИЦЬКОБЛЕНЕРГО"</v>
          </cell>
          <cell r="F424">
            <v>16041.2179</v>
          </cell>
          <cell r="G424">
            <v>15606.2009</v>
          </cell>
          <cell r="H424">
            <v>19856.866300000002</v>
          </cell>
          <cell r="I424">
            <v>22379.830300000001</v>
          </cell>
          <cell r="J424">
            <v>6773.6293699999997</v>
          </cell>
          <cell r="K424">
            <v>18.545000000000002</v>
          </cell>
          <cell r="L424">
            <v>18.545000000000002</v>
          </cell>
          <cell r="M424">
            <v>2556.5493900000001</v>
          </cell>
          <cell r="N424">
            <v>2542.7873300000001</v>
          </cell>
        </row>
        <row r="425">
          <cell r="B425">
            <v>22</v>
          </cell>
          <cell r="C425" t="str">
            <v>ХМЕЛЬНИЦЬКА ОБЛАСТЬ</v>
          </cell>
          <cell r="D425">
            <v>22985686</v>
          </cell>
          <cell r="E425" t="str">
            <v>ДОЧIРНЄ ПIДПРИЄМСТВО ЗАКРИТОГО АКЦIОНЕРНОГО ТОВАРИСТВА "ОБОЛОНЬ" - "КРАСИЛIВСЬКЕ"</v>
          </cell>
          <cell r="F425">
            <v>16049.863799999999</v>
          </cell>
          <cell r="G425">
            <v>16363.882900000001</v>
          </cell>
          <cell r="H425">
            <v>10309.8125</v>
          </cell>
          <cell r="I425">
            <v>15226.753000000001</v>
          </cell>
          <cell r="J425">
            <v>-1137.1300000000001</v>
          </cell>
          <cell r="K425">
            <v>0</v>
          </cell>
          <cell r="L425">
            <v>0</v>
          </cell>
          <cell r="M425">
            <v>5562.7800699999998</v>
          </cell>
          <cell r="N425">
            <v>4416.94049</v>
          </cell>
        </row>
        <row r="426">
          <cell r="B426">
            <v>22</v>
          </cell>
          <cell r="C426" t="str">
            <v>ХМЕЛЬНИЦЬКА ОБЛАСТЬ</v>
          </cell>
          <cell r="D426">
            <v>5395598</v>
          </cell>
          <cell r="E426" t="str">
            <v>ВIДКРИТЕ АКЦIОНЕРНЕ ТОВАРИСТВО ПО ГАЗОПОСТАЧАННЮ ТА ГАЗИФIКАЦIЇ "ХМЕЛЬНИЦЬКГАЗ"</v>
          </cell>
          <cell r="F426">
            <v>13231.0432</v>
          </cell>
          <cell r="G426">
            <v>13235.269700000001</v>
          </cell>
          <cell r="H426">
            <v>12492.036899999999</v>
          </cell>
          <cell r="I426">
            <v>14559.500400000001</v>
          </cell>
          <cell r="J426">
            <v>1324.2307000000001</v>
          </cell>
          <cell r="K426">
            <v>0</v>
          </cell>
          <cell r="L426">
            <v>0</v>
          </cell>
          <cell r="M426">
            <v>2061.8581800000002</v>
          </cell>
          <cell r="N426">
            <v>2060.3172</v>
          </cell>
        </row>
        <row r="427">
          <cell r="B427">
            <v>22</v>
          </cell>
          <cell r="C427" t="str">
            <v>ХМЕЛЬНИЦЬКА ОБЛАСТЬ</v>
          </cell>
          <cell r="D427">
            <v>5513922</v>
          </cell>
          <cell r="E427" t="str">
            <v>ВIДКРИТЕ АКЦIОНЕРНЕ ТОВАРИСТВО " ХМЕЛЬНИЦЬКИЙ ОБЛАСНИЙ ПИВЗАВОД "</v>
          </cell>
          <cell r="F427">
            <v>6461.6714599999996</v>
          </cell>
          <cell r="G427">
            <v>6494.8581100000001</v>
          </cell>
          <cell r="H427">
            <v>7673.3244999999997</v>
          </cell>
          <cell r="I427">
            <v>8046.4413599999998</v>
          </cell>
          <cell r="J427">
            <v>1551.5832499999999</v>
          </cell>
          <cell r="K427">
            <v>0</v>
          </cell>
          <cell r="L427">
            <v>0</v>
          </cell>
          <cell r="M427">
            <v>553.36870999999996</v>
          </cell>
          <cell r="N427">
            <v>369.34888000000001</v>
          </cell>
        </row>
        <row r="428">
          <cell r="B428">
            <v>22</v>
          </cell>
          <cell r="C428" t="str">
            <v>ХМЕЛЬНИЦЬКА ОБЛАСТЬ</v>
          </cell>
          <cell r="D428">
            <v>1267076</v>
          </cell>
          <cell r="E428" t="str">
            <v>ВIДКРИТЕ АКЦIОНЕРНЕ ТОВАРИСТВО " ХМЕЛЬНИЦЬКЗАЛIЗОБЕТОН "</v>
          </cell>
          <cell r="F428">
            <v>3765.7799300000001</v>
          </cell>
          <cell r="G428">
            <v>3759.0601299999998</v>
          </cell>
          <cell r="H428">
            <v>6109.1875799999998</v>
          </cell>
          <cell r="I428">
            <v>6295.38825</v>
          </cell>
          <cell r="J428">
            <v>2536.3281200000001</v>
          </cell>
          <cell r="K428">
            <v>0</v>
          </cell>
          <cell r="L428">
            <v>0</v>
          </cell>
          <cell r="M428">
            <v>192.33658</v>
          </cell>
          <cell r="N428">
            <v>186.20067</v>
          </cell>
        </row>
        <row r="429">
          <cell r="B429">
            <v>22</v>
          </cell>
          <cell r="C429" t="str">
            <v>ХМЕЛЬНИЦЬКА ОБЛАСТЬ</v>
          </cell>
          <cell r="D429">
            <v>30621811</v>
          </cell>
          <cell r="E429" t="str">
            <v>ТОВАРИСТВО З ОБМЕЖЕНОЮ ВIДПОВIДАЛЬНIСТЮ " РОСАПАТИТIНВЕСТ "</v>
          </cell>
          <cell r="F429">
            <v>4957.2322299999996</v>
          </cell>
          <cell r="G429">
            <v>1751.3750299999999</v>
          </cell>
          <cell r="H429">
            <v>5423.3383800000001</v>
          </cell>
          <cell r="I429">
            <v>5454.5232500000002</v>
          </cell>
          <cell r="J429">
            <v>3703.14822</v>
          </cell>
          <cell r="K429">
            <v>0</v>
          </cell>
          <cell r="L429">
            <v>0</v>
          </cell>
          <cell r="M429">
            <v>1.2244299999999999</v>
          </cell>
          <cell r="N429">
            <v>-10.20513</v>
          </cell>
        </row>
        <row r="430">
          <cell r="B430">
            <v>22</v>
          </cell>
          <cell r="C430" t="str">
            <v>ХМЕЛЬНИЦЬКА ОБЛАСТЬ</v>
          </cell>
          <cell r="D430">
            <v>31100492</v>
          </cell>
          <cell r="E430" t="str">
            <v>ДОЧIРНЄ ПIДПРИЄМСТВО "ХМЕЛЬНИЦЬКИЙ ОБЛАВТОДОР" ВIДКРИТОГО АКЦIОНЕРНОГО ТОВАРИСТВА "ДЕРЖАВНА АКЦIОНЕРНА КОМПАНIЯ "АВТОМОБIЛЬНI ДОРОГИ УКРАЇНИ"</v>
          </cell>
          <cell r="F430">
            <v>5087.3405899999998</v>
          </cell>
          <cell r="G430">
            <v>4856.6707299999998</v>
          </cell>
          <cell r="H430">
            <v>4739.5942400000004</v>
          </cell>
          <cell r="I430">
            <v>5376.11841</v>
          </cell>
          <cell r="J430">
            <v>519.44767999999999</v>
          </cell>
          <cell r="K430">
            <v>0</v>
          </cell>
          <cell r="L430">
            <v>0</v>
          </cell>
          <cell r="M430">
            <v>699.51400999999998</v>
          </cell>
          <cell r="N430">
            <v>636.52419999999995</v>
          </cell>
        </row>
        <row r="431">
          <cell r="B431">
            <v>22</v>
          </cell>
          <cell r="C431" t="str">
            <v>ХМЕЛЬНИЦЬКА ОБЛАСТЬ</v>
          </cell>
          <cell r="D431">
            <v>444257</v>
          </cell>
          <cell r="E431" t="str">
            <v>ТОВАРИСТВО З ОБМЕЖЕНОЮ ВIДПОВIДАЛЬНIСТЮ ШЕПЕТIВСЬКИЙ М'ЯСОКОМБIНАТ</v>
          </cell>
          <cell r="F431">
            <v>5140.0371400000004</v>
          </cell>
          <cell r="G431">
            <v>4927.5858399999997</v>
          </cell>
          <cell r="H431">
            <v>5265.6644500000002</v>
          </cell>
          <cell r="I431">
            <v>5270.7515899999999</v>
          </cell>
          <cell r="J431">
            <v>343.16575</v>
          </cell>
          <cell r="K431">
            <v>0</v>
          </cell>
          <cell r="L431">
            <v>0</v>
          </cell>
          <cell r="M431">
            <v>10.857849999999999</v>
          </cell>
          <cell r="N431">
            <v>5.0871399999999998</v>
          </cell>
        </row>
        <row r="432">
          <cell r="B432">
            <v>22</v>
          </cell>
          <cell r="C432" t="str">
            <v>ХМЕЛЬНИЦЬКА ОБЛАСТЬ</v>
          </cell>
          <cell r="D432">
            <v>5394995</v>
          </cell>
          <cell r="E432" t="str">
            <v>ВIДКРИТЕ АКЦIОНЕРНЕ ТОВАРИСТВО "ТЕОФIПОЛЬСЬКИЙ ЦУКРОВИЙ ЗАВОД"</v>
          </cell>
          <cell r="F432">
            <v>1128.38824</v>
          </cell>
          <cell r="G432">
            <v>1071.28441</v>
          </cell>
          <cell r="H432">
            <v>3216.2303400000001</v>
          </cell>
          <cell r="I432">
            <v>3696.4069800000002</v>
          </cell>
          <cell r="J432">
            <v>2625.12257</v>
          </cell>
          <cell r="K432">
            <v>0</v>
          </cell>
          <cell r="L432">
            <v>0</v>
          </cell>
          <cell r="M432">
            <v>372.19171</v>
          </cell>
          <cell r="N432">
            <v>365.15528</v>
          </cell>
        </row>
        <row r="433">
          <cell r="B433">
            <v>22</v>
          </cell>
          <cell r="C433" t="str">
            <v>ХМЕЛЬНИЦЬКА ОБЛАСТЬ</v>
          </cell>
          <cell r="D433">
            <v>377733</v>
          </cell>
          <cell r="E433" t="str">
            <v>ВIДКРИТЕ АКЦIОНЕРНЕ ТОВАРИСТВО СЛАВУТСЬКИЙ СОЛОДОВИЙ ЗАВОД</v>
          </cell>
          <cell r="F433">
            <v>12477.4185</v>
          </cell>
          <cell r="G433">
            <v>14764.18</v>
          </cell>
          <cell r="H433">
            <v>7102.8108899999997</v>
          </cell>
          <cell r="I433">
            <v>3656.8960299999999</v>
          </cell>
          <cell r="J433">
            <v>-11107.284</v>
          </cell>
          <cell r="K433">
            <v>0</v>
          </cell>
          <cell r="L433">
            <v>0</v>
          </cell>
          <cell r="M433">
            <v>2338.75605</v>
          </cell>
          <cell r="N433">
            <v>-3445.9149000000002</v>
          </cell>
        </row>
        <row r="434">
          <cell r="B434">
            <v>22</v>
          </cell>
          <cell r="C434" t="str">
            <v>ХМЕЛЬНИЦЬКА ОБЛАСТЬ</v>
          </cell>
          <cell r="D434">
            <v>32118309</v>
          </cell>
          <cell r="E434" t="str">
            <v>ТОВАРИСТВО З ОБМЕЖЕНОЮ ВIДПОВIДАЛЬНIСТЮ "БУДIВЕЛЬНИЙ АЛЬЯНС"</v>
          </cell>
          <cell r="F434">
            <v>1427.26539</v>
          </cell>
          <cell r="G434">
            <v>1437.70596</v>
          </cell>
          <cell r="H434">
            <v>3319.2352599999999</v>
          </cell>
          <cell r="I434">
            <v>3395.0972900000002</v>
          </cell>
          <cell r="J434">
            <v>1957.3913299999999</v>
          </cell>
          <cell r="K434">
            <v>0</v>
          </cell>
          <cell r="L434">
            <v>0</v>
          </cell>
          <cell r="M434">
            <v>103.01336999999999</v>
          </cell>
          <cell r="N434">
            <v>73.862020000000001</v>
          </cell>
        </row>
        <row r="435">
          <cell r="B435">
            <v>22</v>
          </cell>
          <cell r="C435" t="str">
            <v>ХМЕЛЬНИЦЬКА ОБЛАСТЬ</v>
          </cell>
          <cell r="D435">
            <v>33274434</v>
          </cell>
          <cell r="E435" t="str">
            <v>ТОВАРИСТВО З ОБМЕЖЕНОЮ ВIДПОВIДАЛЬНIСТЮ "ПРИВАТ ЛIЗИНГ"</v>
          </cell>
          <cell r="F435">
            <v>0</v>
          </cell>
          <cell r="G435">
            <v>0</v>
          </cell>
          <cell r="H435">
            <v>3050.4588600000002</v>
          </cell>
          <cell r="I435">
            <v>3169.54475</v>
          </cell>
          <cell r="J435">
            <v>3169.54475</v>
          </cell>
          <cell r="K435">
            <v>0</v>
          </cell>
          <cell r="L435">
            <v>0</v>
          </cell>
          <cell r="M435">
            <v>119.08626</v>
          </cell>
          <cell r="N435">
            <v>119.08626</v>
          </cell>
        </row>
        <row r="436">
          <cell r="B436">
            <v>22</v>
          </cell>
          <cell r="C436" t="str">
            <v>ХМЕЛЬНИЦЬКА ОБЛАСТЬ</v>
          </cell>
          <cell r="D436">
            <v>8597049</v>
          </cell>
          <cell r="E436" t="str">
            <v>ВIДДIЛ ДЕРЖАВНОЇ СЛУЖБИ ОХОРОНИ ПРИ УМВС УКРАЇНИ В ХМЕЛЬНИЦЬКIЙ ОБЛАСТI</v>
          </cell>
          <cell r="F436">
            <v>2455.5349999999999</v>
          </cell>
          <cell r="G436">
            <v>2449.3979800000002</v>
          </cell>
          <cell r="H436">
            <v>2888.85221</v>
          </cell>
          <cell r="I436">
            <v>3157.7383500000001</v>
          </cell>
          <cell r="J436">
            <v>708.34037000000001</v>
          </cell>
          <cell r="K436">
            <v>0</v>
          </cell>
          <cell r="L436">
            <v>0</v>
          </cell>
          <cell r="M436">
            <v>272.55121000000003</v>
          </cell>
          <cell r="N436">
            <v>268.88646</v>
          </cell>
        </row>
        <row r="437">
          <cell r="B437">
            <v>22</v>
          </cell>
          <cell r="C437" t="str">
            <v>ХМЕЛЬНИЦЬКА ОБЛАСТЬ</v>
          </cell>
          <cell r="D437">
            <v>1883177</v>
          </cell>
          <cell r="E437" t="str">
            <v>ТОВАРИСТВО З ОБМЕЖЕНОЮ ВIДПОВIДАЛЬНIСТЮ "ХМЕЛЬНИЦЬКА УНIВЕРСАЛЬНА КОМПАНIЯ"</v>
          </cell>
          <cell r="F437">
            <v>1097.13111</v>
          </cell>
          <cell r="G437">
            <v>1097.1714899999999</v>
          </cell>
          <cell r="H437">
            <v>2972.4578999999999</v>
          </cell>
          <cell r="I437">
            <v>2999.37345</v>
          </cell>
          <cell r="J437">
            <v>1902.2019600000001</v>
          </cell>
          <cell r="K437">
            <v>0</v>
          </cell>
          <cell r="L437">
            <v>-6.0560000000000003E-2</v>
          </cell>
          <cell r="M437">
            <v>28.605720000000002</v>
          </cell>
          <cell r="N437">
            <v>26.854189999999999</v>
          </cell>
        </row>
        <row r="438">
          <cell r="B438">
            <v>22</v>
          </cell>
          <cell r="C438" t="str">
            <v>ХМЕЛЬНИЦЬКА ОБЛАСТЬ</v>
          </cell>
          <cell r="D438">
            <v>3356128</v>
          </cell>
          <cell r="E438" t="str">
            <v>ХМЕЛЬНИЦЬКЕ МIСЬКЕ КОМУНАЛЬНЕ ПIДПРИЄМСТВО "ХМЕЛЬНИЦЬКВОДОКАНАЛ"</v>
          </cell>
          <cell r="F438">
            <v>3233.1280900000002</v>
          </cell>
          <cell r="G438">
            <v>3209.2849099999999</v>
          </cell>
          <cell r="H438">
            <v>2554.2888699999999</v>
          </cell>
          <cell r="I438">
            <v>2849.5708500000001</v>
          </cell>
          <cell r="J438">
            <v>-359.71406000000002</v>
          </cell>
          <cell r="K438">
            <v>0</v>
          </cell>
          <cell r="L438">
            <v>0</v>
          </cell>
          <cell r="M438">
            <v>305.63026000000002</v>
          </cell>
          <cell r="N438">
            <v>295.27078</v>
          </cell>
        </row>
        <row r="439">
          <cell r="B439">
            <v>22</v>
          </cell>
          <cell r="C439" t="str">
            <v>ХМЕЛЬНИЦЬКА ОБЛАСТЬ</v>
          </cell>
          <cell r="D439">
            <v>5518871</v>
          </cell>
          <cell r="E439" t="str">
            <v>ВIДКРИТЕ АКЦIОНЕРНЕ ТОВАРИСТВО "ХМЕЛЬНИЦЬКИЙ ЗАВОД БУДIВЕЛЬНИХ МАТЕРIАЛIВ"</v>
          </cell>
          <cell r="F439">
            <v>1300.8536300000001</v>
          </cell>
          <cell r="G439">
            <v>1344.1248900000001</v>
          </cell>
          <cell r="H439">
            <v>2346.6634199999999</v>
          </cell>
          <cell r="I439">
            <v>2538.17425</v>
          </cell>
          <cell r="J439">
            <v>1194.04936</v>
          </cell>
          <cell r="K439">
            <v>0</v>
          </cell>
          <cell r="L439">
            <v>0</v>
          </cell>
          <cell r="M439">
            <v>276.13718999999998</v>
          </cell>
          <cell r="N439">
            <v>191.51083</v>
          </cell>
        </row>
        <row r="440">
          <cell r="B440">
            <v>22</v>
          </cell>
          <cell r="C440" t="str">
            <v>ХМЕЛЬНИЦЬКА ОБЛАСТЬ</v>
          </cell>
          <cell r="D440">
            <v>5395078</v>
          </cell>
          <cell r="E440" t="str">
            <v>ХМЕЛЬНИЦЬКА ФIЛIЯ ЗАКРИТОГО АКЦIОНЕРНОГО ТОВАРИСТВА "УКРАЇНСЬКИЙ МОБIЛЬНИЙ ЗВ"ЯЗОК"</v>
          </cell>
          <cell r="F440">
            <v>2956.6</v>
          </cell>
          <cell r="G440">
            <v>2956.6149999999998</v>
          </cell>
          <cell r="H440">
            <v>2418.212</v>
          </cell>
          <cell r="I440">
            <v>2418.212</v>
          </cell>
          <cell r="J440">
            <v>-538.40300000000002</v>
          </cell>
          <cell r="K440">
            <v>0</v>
          </cell>
          <cell r="L440">
            <v>0</v>
          </cell>
          <cell r="M440">
            <v>0.17613000000000001</v>
          </cell>
          <cell r="N440">
            <v>0</v>
          </cell>
        </row>
        <row r="441">
          <cell r="B441">
            <v>22</v>
          </cell>
          <cell r="C441" t="str">
            <v>ХМЕЛЬНИЦЬКА ОБЛАСТЬ</v>
          </cell>
          <cell r="D441">
            <v>21336282</v>
          </cell>
          <cell r="E441" t="str">
            <v>ОРЕНДНЕ ПIДПРИЄМСТВО "ЗАХIДНА КОТЕЛЬНА"</v>
          </cell>
          <cell r="F441">
            <v>1631.76686</v>
          </cell>
          <cell r="G441">
            <v>1639.3703800000001</v>
          </cell>
          <cell r="H441">
            <v>2249.7699400000001</v>
          </cell>
          <cell r="I441">
            <v>2276.8849399999999</v>
          </cell>
          <cell r="J441">
            <v>637.51455999999996</v>
          </cell>
          <cell r="K441">
            <v>0</v>
          </cell>
          <cell r="L441">
            <v>0</v>
          </cell>
          <cell r="M441">
            <v>24.891539999999999</v>
          </cell>
          <cell r="N441">
            <v>17.28762</v>
          </cell>
        </row>
        <row r="442">
          <cell r="B442">
            <v>23</v>
          </cell>
          <cell r="C442" t="str">
            <v>ЧЕРКАСЬКА ОБЛАСТЬ</v>
          </cell>
          <cell r="D442">
            <v>20035957</v>
          </cell>
          <cell r="E442" t="str">
            <v>ЗАКРИТЕ АКЦIОНЕРНЕ ТОВАРИСТВО "ГАЛЛАХЕР УКРАЇНА"</v>
          </cell>
          <cell r="F442">
            <v>279472.967</v>
          </cell>
          <cell r="G442">
            <v>279892.39199999999</v>
          </cell>
          <cell r="H442">
            <v>325117.29599999997</v>
          </cell>
          <cell r="I442">
            <v>326250.505</v>
          </cell>
          <cell r="J442">
            <v>46358.112999999998</v>
          </cell>
          <cell r="K442">
            <v>0</v>
          </cell>
          <cell r="L442">
            <v>0</v>
          </cell>
          <cell r="M442">
            <v>754.06093999999996</v>
          </cell>
          <cell r="N442">
            <v>379.86117999999999</v>
          </cell>
        </row>
        <row r="443">
          <cell r="B443">
            <v>23</v>
          </cell>
          <cell r="C443" t="str">
            <v>ЧЕРКАСЬКА ОБЛАСТЬ</v>
          </cell>
          <cell r="D443">
            <v>31082518</v>
          </cell>
          <cell r="E443" t="str">
            <v>ТОВАРИСТВО З ОБМЕЖЕНОЮ ВIДПОВIДАЛЬНIСТЮ ЗОЛОТОНIСЬКИЙ ЛIКЕРО-ГОРIЛЧАНИЙ ЗАВОД "ЗЛАТОГОР"</v>
          </cell>
          <cell r="F443">
            <v>105904.258</v>
          </cell>
          <cell r="G443">
            <v>121731.228</v>
          </cell>
          <cell r="H443">
            <v>133188.19099999999</v>
          </cell>
          <cell r="I443">
            <v>151085.158</v>
          </cell>
          <cell r="J443">
            <v>29353.929800000002</v>
          </cell>
          <cell r="K443">
            <v>0</v>
          </cell>
          <cell r="L443">
            <v>0</v>
          </cell>
          <cell r="M443">
            <v>37706.7408</v>
          </cell>
          <cell r="N443">
            <v>17211.366099999999</v>
          </cell>
        </row>
        <row r="444">
          <cell r="B444">
            <v>23</v>
          </cell>
          <cell r="C444" t="str">
            <v>ЧЕРКАСЬКА ОБЛАСТЬ</v>
          </cell>
          <cell r="D444">
            <v>32718137</v>
          </cell>
          <cell r="E444" t="str">
            <v>ТОВАРИСТВО З ОБМЕЖЕНОЮ ВIДПОВIДАЛЬНIСТЮ "НАЦIОНАЛЬНА ГОРIЛЧАНА КОМПАНIЯ"</v>
          </cell>
          <cell r="F444">
            <v>-4861.0933000000005</v>
          </cell>
          <cell r="G444">
            <v>5814.8045099999999</v>
          </cell>
          <cell r="H444">
            <v>54420.318299999999</v>
          </cell>
          <cell r="I444">
            <v>86584.943700000003</v>
          </cell>
          <cell r="J444">
            <v>80770.139200000005</v>
          </cell>
          <cell r="K444">
            <v>0</v>
          </cell>
          <cell r="L444">
            <v>0</v>
          </cell>
          <cell r="M444">
            <v>42356.867299999998</v>
          </cell>
          <cell r="N444">
            <v>31680.964499999998</v>
          </cell>
        </row>
        <row r="445">
          <cell r="B445">
            <v>23</v>
          </cell>
          <cell r="C445" t="str">
            <v>ЧЕРКАСЬКА ОБЛАСТЬ</v>
          </cell>
          <cell r="D445">
            <v>32480414</v>
          </cell>
          <cell r="E445" t="str">
            <v>ТОВАРИСТВО З ОБМЕЖЕНОЮ ВIДПОВIДАЛЬНIСТЮ "ХЛIБНА НИВА"</v>
          </cell>
          <cell r="F445">
            <v>17389.708500000001</v>
          </cell>
          <cell r="G445">
            <v>20601.088199999998</v>
          </cell>
          <cell r="H445">
            <v>37809.367400000003</v>
          </cell>
          <cell r="I445">
            <v>45296.354800000001</v>
          </cell>
          <cell r="J445">
            <v>24695.266599999999</v>
          </cell>
          <cell r="K445">
            <v>0</v>
          </cell>
          <cell r="L445">
            <v>0</v>
          </cell>
          <cell r="M445">
            <v>10420.048500000001</v>
          </cell>
          <cell r="N445">
            <v>6978.6338400000004</v>
          </cell>
        </row>
        <row r="446">
          <cell r="B446">
            <v>23</v>
          </cell>
          <cell r="C446" t="str">
            <v>ЧЕРКАСЬКА ОБЛАСТЬ</v>
          </cell>
          <cell r="D446">
            <v>14216689</v>
          </cell>
          <cell r="E446" t="str">
            <v>ДЕРЖАВНЕ ПIДПРИЄМСТВО УМАНСЬКИЙ ЛIКЕРО-ГОРIЛЧАНИЙ ЗАВОД</v>
          </cell>
          <cell r="F446">
            <v>1350.99244</v>
          </cell>
          <cell r="G446">
            <v>5197.82</v>
          </cell>
          <cell r="H446">
            <v>37837.155899999998</v>
          </cell>
          <cell r="I446">
            <v>40985.612399999998</v>
          </cell>
          <cell r="J446">
            <v>35787.792399999998</v>
          </cell>
          <cell r="K446">
            <v>0</v>
          </cell>
          <cell r="L446">
            <v>-4496.2357000000002</v>
          </cell>
          <cell r="M446">
            <v>5148.3581400000003</v>
          </cell>
          <cell r="N446">
            <v>5148.3535700000002</v>
          </cell>
        </row>
        <row r="447">
          <cell r="B447">
            <v>23</v>
          </cell>
          <cell r="C447" t="str">
            <v>ЧЕРКАСЬКА ОБЛАСТЬ</v>
          </cell>
          <cell r="D447">
            <v>22800735</v>
          </cell>
          <cell r="E447" t="str">
            <v>ВIДКРИТЕ АКЦIОНЕРНЕ ТОВАРИСТВО "ЧЕРКАСИОБЛЕНЕРГО"</v>
          </cell>
          <cell r="F447">
            <v>23184.045399999999</v>
          </cell>
          <cell r="G447">
            <v>23233.274600000001</v>
          </cell>
          <cell r="H447">
            <v>35261.205900000001</v>
          </cell>
          <cell r="I447">
            <v>38291.324800000002</v>
          </cell>
          <cell r="J447">
            <v>15058.050300000001</v>
          </cell>
          <cell r="K447">
            <v>0</v>
          </cell>
          <cell r="L447">
            <v>0</v>
          </cell>
          <cell r="M447">
            <v>2942.7097100000001</v>
          </cell>
          <cell r="N447">
            <v>2938.7129199999999</v>
          </cell>
        </row>
        <row r="448">
          <cell r="B448">
            <v>23</v>
          </cell>
          <cell r="C448" t="str">
            <v>ЧЕРКАСЬКА ОБЛАСТЬ</v>
          </cell>
          <cell r="D448">
            <v>2469333</v>
          </cell>
          <cell r="E448" t="str">
            <v>УКРАЇНСЬКО - НIМЕЦЬКЕ ЗАКРИТЕ АКЦIОНЕРНЕ ТОВАРИСТВО "ГРАФIЯ УКРАЇНА"</v>
          </cell>
          <cell r="F448">
            <v>42979.076800000003</v>
          </cell>
          <cell r="G448">
            <v>42963.167999999998</v>
          </cell>
          <cell r="H448">
            <v>35098.869400000003</v>
          </cell>
          <cell r="I448">
            <v>35090.351300000002</v>
          </cell>
          <cell r="J448">
            <v>-7872.8167000000003</v>
          </cell>
          <cell r="K448">
            <v>0</v>
          </cell>
          <cell r="L448">
            <v>0</v>
          </cell>
          <cell r="M448">
            <v>3.0020899999999999</v>
          </cell>
          <cell r="N448">
            <v>-8.6640999999999995</v>
          </cell>
        </row>
        <row r="449">
          <cell r="B449">
            <v>23</v>
          </cell>
          <cell r="C449" t="str">
            <v>ЧЕРКАСЬКА ОБЛАСТЬ</v>
          </cell>
          <cell r="D449">
            <v>31803687</v>
          </cell>
          <cell r="E449" t="str">
            <v>ТОВАРИСТВО З ОБМЕЖЕНОЮ ВIДПОВIДАЛЬНIСТЮ "ЩЕДРИЙ ХУТIР"</v>
          </cell>
          <cell r="F449">
            <v>55567.643900000003</v>
          </cell>
          <cell r="G449">
            <v>60362.542500000003</v>
          </cell>
          <cell r="H449">
            <v>29798.429499999998</v>
          </cell>
          <cell r="I449">
            <v>21826.205999999998</v>
          </cell>
          <cell r="J449">
            <v>-38536.336000000003</v>
          </cell>
          <cell r="K449">
            <v>0</v>
          </cell>
          <cell r="L449">
            <v>0</v>
          </cell>
          <cell r="M449">
            <v>16.798870000000001</v>
          </cell>
          <cell r="N449">
            <v>-7972.2235000000001</v>
          </cell>
        </row>
        <row r="450">
          <cell r="B450">
            <v>23</v>
          </cell>
          <cell r="C450" t="str">
            <v>ЧЕРКАСЬКА ОБЛАСТЬ</v>
          </cell>
          <cell r="D450">
            <v>3361402</v>
          </cell>
          <cell r="E450" t="str">
            <v>ВIДКРИТЕ АКЦIОНЕРНЕ ТОВАРИСТВО ПО ГАЗОПОСТАЧАННЮ ТА ГАЗИФIКАЦIЇ "ЧЕРКАСИГАЗ"</v>
          </cell>
          <cell r="F450">
            <v>13078.8393</v>
          </cell>
          <cell r="G450">
            <v>13126.355299999999</v>
          </cell>
          <cell r="H450">
            <v>12926.5591</v>
          </cell>
          <cell r="I450">
            <v>15209.9529</v>
          </cell>
          <cell r="J450">
            <v>2083.5975600000002</v>
          </cell>
          <cell r="K450">
            <v>0</v>
          </cell>
          <cell r="L450">
            <v>-2.7598099999999999</v>
          </cell>
          <cell r="M450">
            <v>2231.3598499999998</v>
          </cell>
          <cell r="N450">
            <v>2211.4683500000001</v>
          </cell>
        </row>
        <row r="451">
          <cell r="B451">
            <v>23</v>
          </cell>
          <cell r="C451" t="str">
            <v>ЧЕРКАСЬКА ОБЛАСТЬ</v>
          </cell>
          <cell r="D451">
            <v>4694614</v>
          </cell>
          <cell r="E451" t="str">
            <v>УПРАВЛIННЯ МАГIСТРАЛЬНИХ ГАЗОПРОВОДIВ "ЧЕРКАСИТРАНСГАЗ" ДОЧIРНЬОЇ КОМПАНIЇ "УКРТРАНСГАЗ" НАЦIОНАЛЬНОЇ АКЦIОНЕРНОЇ КОМПАНIЇ "НАФТОГАЗ УКРАЇНИ"</v>
          </cell>
          <cell r="F451">
            <v>2139.18219</v>
          </cell>
          <cell r="G451">
            <v>2141.6650300000001</v>
          </cell>
          <cell r="H451">
            <v>11110.253199999999</v>
          </cell>
          <cell r="I451">
            <v>11110.65</v>
          </cell>
          <cell r="J451">
            <v>8968.9849699999995</v>
          </cell>
          <cell r="K451">
            <v>0</v>
          </cell>
          <cell r="L451">
            <v>0</v>
          </cell>
          <cell r="M451">
            <v>3.2977099999999999</v>
          </cell>
          <cell r="N451">
            <v>0.39683000000000002</v>
          </cell>
        </row>
        <row r="452">
          <cell r="B452">
            <v>23</v>
          </cell>
          <cell r="C452" t="str">
            <v>ЧЕРКАСЬКА ОБЛАСТЬ</v>
          </cell>
          <cell r="D452">
            <v>31407113</v>
          </cell>
          <cell r="E452" t="str">
            <v>ТОВАРИСТВО З ОБМЕЖЕНОЮ ВIДПОВIДАЛЬНIСТЮ З IНОЗЕМНИМИ IНВЕСТИЦIЯМИ "ЛIГГЕТТ-ДУКАТ (УКРАЇНА) ЛIМIТЕД"</v>
          </cell>
          <cell r="F452">
            <v>2243.79558</v>
          </cell>
          <cell r="G452">
            <v>2425.2849099999999</v>
          </cell>
          <cell r="H452">
            <v>10008.039699999999</v>
          </cell>
          <cell r="I452">
            <v>10015.6713</v>
          </cell>
          <cell r="J452">
            <v>7590.3864000000003</v>
          </cell>
          <cell r="K452">
            <v>0</v>
          </cell>
          <cell r="L452">
            <v>0</v>
          </cell>
          <cell r="M452">
            <v>3.4341900000000001</v>
          </cell>
          <cell r="N452">
            <v>-126.34469</v>
          </cell>
        </row>
        <row r="453">
          <cell r="B453">
            <v>23</v>
          </cell>
          <cell r="C453" t="str">
            <v>ЧЕРКАСЬКА ОБЛАСТЬ</v>
          </cell>
          <cell r="D453">
            <v>5765888</v>
          </cell>
          <cell r="E453" t="str">
            <v>ВIДКРИТЕ АКЦIОНЕРНЕ ТОВАРИСТВО "УМАНЬФЕРММАШ"</v>
          </cell>
          <cell r="F453">
            <v>7245.1067400000002</v>
          </cell>
          <cell r="G453">
            <v>7246.10095</v>
          </cell>
          <cell r="H453">
            <v>6176.3759499999996</v>
          </cell>
          <cell r="I453">
            <v>9656.1372100000008</v>
          </cell>
          <cell r="J453">
            <v>2410.0362599999999</v>
          </cell>
          <cell r="K453">
            <v>0</v>
          </cell>
          <cell r="L453">
            <v>0</v>
          </cell>
          <cell r="M453">
            <v>3483.7905700000001</v>
          </cell>
          <cell r="N453">
            <v>3479.76125</v>
          </cell>
        </row>
        <row r="454">
          <cell r="B454">
            <v>23</v>
          </cell>
          <cell r="C454" t="str">
            <v>ЧЕРКАСЬКА ОБЛАСТЬ</v>
          </cell>
          <cell r="D454">
            <v>31141625</v>
          </cell>
          <cell r="E454" t="str">
            <v>ДОЧIРНЄ ПIДПРИЄМСТВО "ЧЕРКАСЬКИЙ ОБЛАВТОДОР" ВIДКРИТОГО АКЦIОНЕРНОГО ТОВАРИСТВА "ДЕРЖАВНА АКЦIОНЕРНА КОМПАНIЯ "АВТОМОБIЛЬНI ДОРОГИ УКРАЇНИ"</v>
          </cell>
          <cell r="F454">
            <v>8591.2859700000008</v>
          </cell>
          <cell r="G454">
            <v>8636.2937199999997</v>
          </cell>
          <cell r="H454">
            <v>8300.5041000000001</v>
          </cell>
          <cell r="I454">
            <v>9058.1985000000004</v>
          </cell>
          <cell r="J454">
            <v>421.90478000000002</v>
          </cell>
          <cell r="K454">
            <v>0</v>
          </cell>
          <cell r="L454">
            <v>0</v>
          </cell>
          <cell r="M454">
            <v>707.27178000000004</v>
          </cell>
          <cell r="N454">
            <v>696.88241000000005</v>
          </cell>
        </row>
        <row r="455">
          <cell r="B455">
            <v>23</v>
          </cell>
          <cell r="C455" t="str">
            <v>ЧЕРКАСЬКА ОБЛАСТЬ</v>
          </cell>
          <cell r="D455">
            <v>204033</v>
          </cell>
          <cell r="E455" t="str">
            <v>ВIДКРИТЕ АКЦIОНЕРНЕ ТОВАРИСТВО "ЧЕРКАСЬКЕ ХIМВОЛОКНО"</v>
          </cell>
          <cell r="F455">
            <v>-4062.7631999999999</v>
          </cell>
          <cell r="G455">
            <v>-5746.5342000000001</v>
          </cell>
          <cell r="H455">
            <v>6847.0397400000002</v>
          </cell>
          <cell r="I455">
            <v>7468.1886299999996</v>
          </cell>
          <cell r="J455">
            <v>13214.7228</v>
          </cell>
          <cell r="K455">
            <v>0</v>
          </cell>
          <cell r="L455">
            <v>0</v>
          </cell>
          <cell r="M455">
            <v>461.75612000000001</v>
          </cell>
          <cell r="N455">
            <v>460.45566000000002</v>
          </cell>
        </row>
        <row r="456">
          <cell r="B456">
            <v>23</v>
          </cell>
          <cell r="C456" t="str">
            <v>ЧЕРКАСЬКА ОБЛАСТЬ</v>
          </cell>
          <cell r="D456">
            <v>5390419</v>
          </cell>
          <cell r="E456" t="str">
            <v>ВIДКРИТЕ АКЦIОНЕРНЕ ТОВАРИСТВО "ЧЕРКАСЬКИЙ АВТОБУС"</v>
          </cell>
          <cell r="F456">
            <v>-1788.2959000000001</v>
          </cell>
          <cell r="G456">
            <v>1125.4193399999999</v>
          </cell>
          <cell r="H456">
            <v>6880.6596300000001</v>
          </cell>
          <cell r="I456">
            <v>6736.0441499999997</v>
          </cell>
          <cell r="J456">
            <v>5610.6248100000003</v>
          </cell>
          <cell r="K456">
            <v>0</v>
          </cell>
          <cell r="L456">
            <v>0</v>
          </cell>
          <cell r="M456">
            <v>2783.9835899999998</v>
          </cell>
          <cell r="N456">
            <v>-151.33439000000001</v>
          </cell>
        </row>
        <row r="457">
          <cell r="B457">
            <v>23</v>
          </cell>
          <cell r="C457" t="str">
            <v>ЧЕРКАСЬКА ОБЛАСТЬ</v>
          </cell>
          <cell r="D457">
            <v>25207245</v>
          </cell>
          <cell r="E457" t="str">
            <v>ФIЛIЯ " КАНIВСЬКА ГЕС" ВIДКРИТОГО АКЦIОНЕРНОГО ТОВАРИСТВА "УКРГIДРОЕНЕРГО"</v>
          </cell>
          <cell r="F457">
            <v>6078.3653400000003</v>
          </cell>
          <cell r="G457">
            <v>6295.1016900000004</v>
          </cell>
          <cell r="H457">
            <v>6002.1690600000002</v>
          </cell>
          <cell r="I457">
            <v>5802.6021300000002</v>
          </cell>
          <cell r="J457">
            <v>-492.49955999999997</v>
          </cell>
          <cell r="K457">
            <v>0</v>
          </cell>
          <cell r="L457">
            <v>0</v>
          </cell>
          <cell r="M457">
            <v>4.0399799999999999</v>
          </cell>
          <cell r="N457">
            <v>-201.63398000000001</v>
          </cell>
        </row>
        <row r="458">
          <cell r="B458">
            <v>23</v>
          </cell>
          <cell r="C458" t="str">
            <v>ЧЕРКАСЬКА ОБЛАСТЬ</v>
          </cell>
          <cell r="D458">
            <v>2082522</v>
          </cell>
          <cell r="E458" t="str">
            <v>ТЕПЛОВИХ МЕРЕЖ "ЧЕРКАСИТЕПЛОКОМУНЕНЕРГО"</v>
          </cell>
          <cell r="F458">
            <v>3929.3258500000002</v>
          </cell>
          <cell r="G458">
            <v>3956.63114</v>
          </cell>
          <cell r="H458">
            <v>4503.2999499999996</v>
          </cell>
          <cell r="I458">
            <v>5076.9750800000002</v>
          </cell>
          <cell r="J458">
            <v>1120.34394</v>
          </cell>
          <cell r="K458">
            <v>0</v>
          </cell>
          <cell r="L458">
            <v>0</v>
          </cell>
          <cell r="M458">
            <v>538.06880999999998</v>
          </cell>
          <cell r="N458">
            <v>525.77953000000002</v>
          </cell>
        </row>
        <row r="459">
          <cell r="B459">
            <v>23</v>
          </cell>
          <cell r="C459" t="str">
            <v>ЧЕРКАСЬКА ОБЛАСТЬ</v>
          </cell>
          <cell r="D459">
            <v>205104</v>
          </cell>
          <cell r="E459" t="str">
            <v>ПIДПРИЄМСТВО "ЧЕРКАСЬКИЙ ДЕРЖАВНИЙ ЗАВОД ХIМIЧНИХ РЕАКТИВIВ"</v>
          </cell>
          <cell r="F459">
            <v>624.88306999999998</v>
          </cell>
          <cell r="G459">
            <v>244.91002</v>
          </cell>
          <cell r="H459">
            <v>4731.7427399999997</v>
          </cell>
          <cell r="I459">
            <v>4908.9484499999999</v>
          </cell>
          <cell r="J459">
            <v>4664.0384299999996</v>
          </cell>
          <cell r="K459">
            <v>0</v>
          </cell>
          <cell r="L459">
            <v>-163.10414</v>
          </cell>
          <cell r="M459">
            <v>2.6173799999999998</v>
          </cell>
          <cell r="N459">
            <v>2.61707</v>
          </cell>
        </row>
        <row r="460">
          <cell r="B460">
            <v>23</v>
          </cell>
          <cell r="C460" t="str">
            <v>ЧЕРКАСЬКА ОБЛАСТЬ</v>
          </cell>
          <cell r="D460">
            <v>31712600</v>
          </cell>
          <cell r="E460" t="str">
            <v>ТОВАРИСТВО З ОБМЕЖЕНОЮ ВIДПОВIДАЛЬНIСТЮ "ЧЕРКАСЬКИЙ ЛIКЕРО-ГОРIЛЧАНИЙ ЗАВОД"</v>
          </cell>
          <cell r="F460">
            <v>2670.3865500000002</v>
          </cell>
          <cell r="G460">
            <v>2789.6151300000001</v>
          </cell>
          <cell r="H460">
            <v>2792.6953800000001</v>
          </cell>
          <cell r="I460">
            <v>4085.8739399999999</v>
          </cell>
          <cell r="J460">
            <v>1296.25881</v>
          </cell>
          <cell r="K460">
            <v>0</v>
          </cell>
          <cell r="L460">
            <v>0</v>
          </cell>
          <cell r="M460">
            <v>794.47740999999996</v>
          </cell>
          <cell r="N460">
            <v>778.76837</v>
          </cell>
        </row>
        <row r="461">
          <cell r="B461">
            <v>23</v>
          </cell>
          <cell r="C461" t="str">
            <v>ЧЕРКАСЬКА ОБЛАСТЬ</v>
          </cell>
          <cell r="D461">
            <v>24358574</v>
          </cell>
          <cell r="E461" t="str">
            <v>ЧЕРКАСЬКА ФIЛIЯ ЗАТ "УКРАЇНСЬКИЙ МОБIЛЬНИЙ ЗВ'ЯЗОК"</v>
          </cell>
          <cell r="F461">
            <v>3881.38</v>
          </cell>
          <cell r="G461">
            <v>3881.3699200000001</v>
          </cell>
          <cell r="H461">
            <v>3407.9920000000002</v>
          </cell>
          <cell r="I461">
            <v>3407.9920000000002</v>
          </cell>
          <cell r="J461">
            <v>-473.37792000000002</v>
          </cell>
          <cell r="K461">
            <v>0</v>
          </cell>
          <cell r="L461">
            <v>0</v>
          </cell>
          <cell r="M461">
            <v>0</v>
          </cell>
          <cell r="N461">
            <v>0</v>
          </cell>
        </row>
        <row r="462">
          <cell r="B462">
            <v>24</v>
          </cell>
          <cell r="C462" t="str">
            <v>ЧЕРНIВЕЦЬКА ОБЛАСТЬ</v>
          </cell>
          <cell r="D462">
            <v>25082698</v>
          </cell>
          <cell r="E462" t="str">
            <v>ДЕПАРТАМЕНТ ЕКОНОМIКИ ЧЕРНIВЕЦЬКОЇ МIСЬКОЇ РАДИ</v>
          </cell>
          <cell r="F462">
            <v>8384.3250000000007</v>
          </cell>
          <cell r="G462">
            <v>8807.9970699999994</v>
          </cell>
          <cell r="H462">
            <v>16072.297</v>
          </cell>
          <cell r="I462">
            <v>16040.863300000001</v>
          </cell>
          <cell r="J462">
            <v>7232.8662299999996</v>
          </cell>
          <cell r="K462">
            <v>0</v>
          </cell>
          <cell r="L462">
            <v>0</v>
          </cell>
          <cell r="M462">
            <v>1634.37248</v>
          </cell>
          <cell r="N462">
            <v>628.56629999999996</v>
          </cell>
        </row>
        <row r="463">
          <cell r="B463">
            <v>24</v>
          </cell>
          <cell r="C463" t="str">
            <v>ЧЕРНIВЕЦЬКА ОБЛАСТЬ</v>
          </cell>
          <cell r="D463">
            <v>130760</v>
          </cell>
          <cell r="E463" t="str">
            <v>ВIДКРИТЕ АКЦIОНЕРНЕ ТОВАРИСТВО "ЕНЕРГОПОСТАЧАЛЬНА КОМПАНIЯ "ЧЕРНIВЦIОБЛЕНЕРГО"</v>
          </cell>
          <cell r="F463">
            <v>9965.1612999999998</v>
          </cell>
          <cell r="G463">
            <v>9347.1475499999997</v>
          </cell>
          <cell r="H463">
            <v>14561.6322</v>
          </cell>
          <cell r="I463">
            <v>15361.3081</v>
          </cell>
          <cell r="J463">
            <v>6014.1605200000004</v>
          </cell>
          <cell r="K463">
            <v>59.657060000000001</v>
          </cell>
          <cell r="L463">
            <v>59.657060000000001</v>
          </cell>
          <cell r="M463">
            <v>1034.8524</v>
          </cell>
          <cell r="N463">
            <v>780.59398999999996</v>
          </cell>
        </row>
        <row r="464">
          <cell r="B464">
            <v>24</v>
          </cell>
          <cell r="C464" t="str">
            <v>ЧЕРНIВЕЦЬКА ОБЛАСТЬ</v>
          </cell>
          <cell r="D464">
            <v>34396068</v>
          </cell>
          <cell r="E464" t="str">
            <v>ТОВАРИСТВО З ОБМЕЖЕНОЮ ВIДПОВIДАЛЬНIСТЮ "ЗЛАТОГОР" ЛУЖАНСЬКИЙ ЛIКЕРО-ГОРIЛЧАНИЙ ЗАВОД"</v>
          </cell>
          <cell r="F464">
            <v>0</v>
          </cell>
          <cell r="G464">
            <v>0</v>
          </cell>
          <cell r="H464">
            <v>4380.6000000000004</v>
          </cell>
          <cell r="I464">
            <v>11273.4624</v>
          </cell>
          <cell r="J464">
            <v>11273.4624</v>
          </cell>
          <cell r="K464">
            <v>0</v>
          </cell>
          <cell r="L464">
            <v>0</v>
          </cell>
          <cell r="M464">
            <v>6642.8610699999999</v>
          </cell>
          <cell r="N464">
            <v>6642.8610699999999</v>
          </cell>
        </row>
        <row r="465">
          <cell r="B465">
            <v>24</v>
          </cell>
          <cell r="C465" t="str">
            <v>ЧЕРНIВЕЦЬКА ОБЛАСТЬ</v>
          </cell>
          <cell r="D465">
            <v>22845873</v>
          </cell>
          <cell r="E465" t="str">
            <v>ЧЕРНIВЕЦЬКА ФIЛIЯ ДОЧIРНЬОЇ КОМПАНIЇ "ГАЗ УКРАЇНИ" НАЦIОНАЛЬНОЇ АКЦIОНЕРНОЇ КОМПАНIЇ "НАФТОГАЗ УКРАЇНИ"</v>
          </cell>
          <cell r="F465">
            <v>1842.2545700000001</v>
          </cell>
          <cell r="G465">
            <v>1794.3452299999999</v>
          </cell>
          <cell r="H465">
            <v>3763.5781499999998</v>
          </cell>
          <cell r="I465">
            <v>4224.6658399999997</v>
          </cell>
          <cell r="J465">
            <v>2430.3206100000002</v>
          </cell>
          <cell r="K465">
            <v>0</v>
          </cell>
          <cell r="L465">
            <v>0</v>
          </cell>
          <cell r="M465">
            <v>523.84969999999998</v>
          </cell>
          <cell r="N465">
            <v>461.08769000000001</v>
          </cell>
        </row>
        <row r="466">
          <cell r="B466">
            <v>24</v>
          </cell>
          <cell r="C466" t="str">
            <v>ЧЕРНIВЕЦЬКА ОБЛАСТЬ</v>
          </cell>
          <cell r="D466">
            <v>3361780</v>
          </cell>
          <cell r="E466" t="str">
            <v>ДЕРЖАВНЕ КОМУНАЛЬНЕ ПIДПРИЄМСТВО "ЧЕРНIВЦIВОДОКАНАЛ"</v>
          </cell>
          <cell r="F466">
            <v>1922.8754799999999</v>
          </cell>
          <cell r="G466">
            <v>3467.2079100000001</v>
          </cell>
          <cell r="H466">
            <v>747.80339000000004</v>
          </cell>
          <cell r="I466">
            <v>4092.1873500000002</v>
          </cell>
          <cell r="J466">
            <v>624.97943999999995</v>
          </cell>
          <cell r="K466">
            <v>1140.7076</v>
          </cell>
          <cell r="L466">
            <v>-2708.4110000000001</v>
          </cell>
          <cell r="M466">
            <v>3.9653299999999998</v>
          </cell>
          <cell r="N466">
            <v>2.9312999999999998</v>
          </cell>
        </row>
        <row r="467">
          <cell r="B467">
            <v>24</v>
          </cell>
          <cell r="C467" t="str">
            <v>ЧЕРНIВЕЦЬКА ОБЛАСТЬ</v>
          </cell>
          <cell r="D467">
            <v>21434932</v>
          </cell>
          <cell r="E467" t="str">
            <v>ЧЕРНIВЕЦЬКА ФIЛIЯ ЗАТ "УКРАЇНСЬКИЙ МОБIЛЬНИЙ ЗВ'ЯЗОК"</v>
          </cell>
          <cell r="F467">
            <v>3957.51</v>
          </cell>
          <cell r="G467">
            <v>3957.51</v>
          </cell>
          <cell r="H467">
            <v>3948.375</v>
          </cell>
          <cell r="I467">
            <v>3948.375</v>
          </cell>
          <cell r="J467">
            <v>-9.1349999999999998</v>
          </cell>
          <cell r="K467">
            <v>0</v>
          </cell>
          <cell r="L467">
            <v>0</v>
          </cell>
          <cell r="M467">
            <v>7.2749999999999995E-2</v>
          </cell>
          <cell r="N467">
            <v>0</v>
          </cell>
        </row>
        <row r="468">
          <cell r="B468">
            <v>24</v>
          </cell>
          <cell r="C468" t="str">
            <v>ЧЕРНIВЕЦЬКА ОБЛАСТЬ</v>
          </cell>
          <cell r="D468">
            <v>14262749</v>
          </cell>
          <cell r="E468" t="str">
            <v>ЗАКРИТЕ АКЦIОНЕРНЕ ТОВАРИСТВО "ТРАНСМОСТ "</v>
          </cell>
          <cell r="F468">
            <v>1030.84907</v>
          </cell>
          <cell r="G468">
            <v>2572.2542400000002</v>
          </cell>
          <cell r="H468">
            <v>4918.9417100000001</v>
          </cell>
          <cell r="I468">
            <v>3875.1493999999998</v>
          </cell>
          <cell r="J468">
            <v>1302.89516</v>
          </cell>
          <cell r="K468">
            <v>0</v>
          </cell>
          <cell r="L468">
            <v>0</v>
          </cell>
          <cell r="M468">
            <v>520.10009000000002</v>
          </cell>
          <cell r="N468">
            <v>-1043.7923000000001</v>
          </cell>
        </row>
        <row r="469">
          <cell r="B469">
            <v>24</v>
          </cell>
          <cell r="C469" t="str">
            <v>ЧЕРНIВЕЦЬКА ОБЛАСТЬ</v>
          </cell>
          <cell r="D469">
            <v>22836526</v>
          </cell>
          <cell r="E469" t="str">
            <v>ТОВАРИСТВО З ОБМЕЖЕНОЮ ВIДПОВIДАЛЬНIСТЮ ВИРОБНИЧО-КОМЕРЦIЙНЕ ТОВАРИСТВО "АРГО"</v>
          </cell>
          <cell r="F469">
            <v>2652.1979900000001</v>
          </cell>
          <cell r="G469">
            <v>4941.6566700000003</v>
          </cell>
          <cell r="H469">
            <v>2886.45253</v>
          </cell>
          <cell r="I469">
            <v>3633.6375499999999</v>
          </cell>
          <cell r="J469">
            <v>-1308.0191</v>
          </cell>
          <cell r="K469">
            <v>0</v>
          </cell>
          <cell r="L469">
            <v>0</v>
          </cell>
          <cell r="M469">
            <v>5196.7836900000002</v>
          </cell>
          <cell r="N469">
            <v>-399.03823999999997</v>
          </cell>
        </row>
        <row r="470">
          <cell r="B470">
            <v>24</v>
          </cell>
          <cell r="C470" t="str">
            <v>ЧЕРНIВЕЦЬКА ОБЛАСТЬ</v>
          </cell>
          <cell r="D470">
            <v>5508177</v>
          </cell>
          <cell r="E470" t="str">
            <v>ВIДКРИТЕ АКЦIОНЕРНЕ ТОВАРИСТВО "ЧЕРНIВЕЦЬКИЙ ЦЕГЕЛЬНИЙ ЗАВОД № 3"</v>
          </cell>
          <cell r="F470">
            <v>2089.78656</v>
          </cell>
          <cell r="G470">
            <v>3246.2359999999999</v>
          </cell>
          <cell r="H470">
            <v>4538.1342699999996</v>
          </cell>
          <cell r="I470">
            <v>3474.91977</v>
          </cell>
          <cell r="J470">
            <v>228.68377000000001</v>
          </cell>
          <cell r="K470">
            <v>0</v>
          </cell>
          <cell r="L470">
            <v>0</v>
          </cell>
          <cell r="M470">
            <v>588.88991999999996</v>
          </cell>
          <cell r="N470">
            <v>-903.21450000000004</v>
          </cell>
        </row>
        <row r="471">
          <cell r="B471">
            <v>24</v>
          </cell>
          <cell r="C471" t="str">
            <v>ЧЕРНIВЕЦЬКА ОБЛАСТЬ</v>
          </cell>
          <cell r="D471">
            <v>22849693</v>
          </cell>
          <cell r="E471" t="str">
            <v>КОМУНАЛЬНЕ ПIДПРИЄМСТВО МIСЬКИЙ ТОРГОВИЙ КОМПЛЕКС "КАЛИНIВСЬКИЙ РИНОК"</v>
          </cell>
          <cell r="F471">
            <v>2828.9444600000002</v>
          </cell>
          <cell r="G471">
            <v>2442.1149999999998</v>
          </cell>
          <cell r="H471">
            <v>3270.3362999999999</v>
          </cell>
          <cell r="I471">
            <v>3390.8724000000002</v>
          </cell>
          <cell r="J471">
            <v>948.75739999999996</v>
          </cell>
          <cell r="K471">
            <v>0</v>
          </cell>
          <cell r="L471">
            <v>0</v>
          </cell>
          <cell r="M471">
            <v>431.22030999999998</v>
          </cell>
          <cell r="N471">
            <v>420.53609999999998</v>
          </cell>
        </row>
        <row r="472">
          <cell r="B472">
            <v>24</v>
          </cell>
          <cell r="C472" t="str">
            <v>ЧЕРНIВЕЦЬКА ОБЛАСТЬ</v>
          </cell>
          <cell r="D472">
            <v>30208421</v>
          </cell>
          <cell r="E472" t="str">
            <v>ТОВАРИСТВО З ОБМЕЖЕНОЮ ВIДПОВIДАЛЬНIСТЮ "РОМА"</v>
          </cell>
          <cell r="F472">
            <v>2231.5182300000001</v>
          </cell>
          <cell r="G472">
            <v>2584.4652099999998</v>
          </cell>
          <cell r="H472">
            <v>2687.31846</v>
          </cell>
          <cell r="I472">
            <v>3098.8471199999999</v>
          </cell>
          <cell r="J472">
            <v>514.38190999999995</v>
          </cell>
          <cell r="K472">
            <v>0</v>
          </cell>
          <cell r="L472">
            <v>0</v>
          </cell>
          <cell r="M472">
            <v>211.85239999999999</v>
          </cell>
          <cell r="N472">
            <v>161.38847999999999</v>
          </cell>
        </row>
        <row r="473">
          <cell r="B473">
            <v>24</v>
          </cell>
          <cell r="C473" t="str">
            <v>ЧЕРНIВЕЦЬКА ОБЛАСТЬ</v>
          </cell>
          <cell r="D473">
            <v>14257808</v>
          </cell>
          <cell r="E473" t="str">
            <v>ПРИВАТНЕ ПIДПРИЄМСТВО "КОЛОС"</v>
          </cell>
          <cell r="F473">
            <v>1394.90509</v>
          </cell>
          <cell r="G473">
            <v>1425.9206200000001</v>
          </cell>
          <cell r="H473">
            <v>2640.4659900000001</v>
          </cell>
          <cell r="I473">
            <v>2701.61931</v>
          </cell>
          <cell r="J473">
            <v>1275.6986899999999</v>
          </cell>
          <cell r="K473">
            <v>0</v>
          </cell>
          <cell r="L473">
            <v>0</v>
          </cell>
          <cell r="M473">
            <v>150.01609999999999</v>
          </cell>
          <cell r="N473">
            <v>61.152009999999997</v>
          </cell>
        </row>
        <row r="474">
          <cell r="B474">
            <v>24</v>
          </cell>
          <cell r="C474" t="str">
            <v>ЧЕРНIВЕЦЬКА ОБЛАСТЬ</v>
          </cell>
          <cell r="D474">
            <v>5431689</v>
          </cell>
          <cell r="E474" t="str">
            <v>ОБЛАСНЕ ДЕРЖАВНЕ КОМУНАЛЬНЕ ПIДПРИЄМСТВО "ЧЕРНIВЦIОБЛТЕПЛОМЕРЕЖА"</v>
          </cell>
          <cell r="F474">
            <v>2193.45921</v>
          </cell>
          <cell r="G474">
            <v>2151.2609400000001</v>
          </cell>
          <cell r="H474">
            <v>2584.7741500000002</v>
          </cell>
          <cell r="I474">
            <v>2621.8796299999999</v>
          </cell>
          <cell r="J474">
            <v>470.61869000000002</v>
          </cell>
          <cell r="K474">
            <v>0</v>
          </cell>
          <cell r="L474">
            <v>-34.788580000000003</v>
          </cell>
          <cell r="M474">
            <v>0</v>
          </cell>
          <cell r="N474">
            <v>-2.44258</v>
          </cell>
        </row>
        <row r="475">
          <cell r="B475">
            <v>24</v>
          </cell>
          <cell r="C475" t="str">
            <v>ЧЕРНIВЕЦЬКА ОБЛАСТЬ</v>
          </cell>
          <cell r="D475">
            <v>21438976</v>
          </cell>
          <cell r="E475" t="str">
            <v>ДЕРЖАВНЕ ПIДПРИЄМСТВО БЕРЕГОМЕТСЬКЕ ДЕРЖАВНЕ ЛIСОМИСЛИВСЬКЕ ГОСПОДАРСТВО</v>
          </cell>
          <cell r="F475">
            <v>2350.4519399999999</v>
          </cell>
          <cell r="G475">
            <v>2466.8040599999999</v>
          </cell>
          <cell r="H475">
            <v>2543.62444</v>
          </cell>
          <cell r="I475">
            <v>2497.7177799999999</v>
          </cell>
          <cell r="J475">
            <v>30.913720000000001</v>
          </cell>
          <cell r="K475">
            <v>0</v>
          </cell>
          <cell r="L475">
            <v>0</v>
          </cell>
          <cell r="M475">
            <v>72.046719999999993</v>
          </cell>
          <cell r="N475">
            <v>-47.811660000000003</v>
          </cell>
        </row>
        <row r="476">
          <cell r="B476">
            <v>24</v>
          </cell>
          <cell r="C476" t="str">
            <v>ЧЕРНIВЕЦЬКА ОБЛАСТЬ</v>
          </cell>
          <cell r="D476">
            <v>31963989</v>
          </cell>
          <cell r="E476" t="str">
            <v>ДОЧIРНЄ ПIДПРИЄМСТВО "ЧЕРНIВЕЦЬКИЙ ОБЛАВТОДОР" ВАТ "ДАК "АВТОМОБIЛЬНI ДОРОГИ УКРАЇНИ"</v>
          </cell>
          <cell r="F476">
            <v>1891.0069800000001</v>
          </cell>
          <cell r="G476">
            <v>1626.47</v>
          </cell>
          <cell r="H476">
            <v>2441.9055199999998</v>
          </cell>
          <cell r="I476">
            <v>2435.92128</v>
          </cell>
          <cell r="J476">
            <v>809.45128</v>
          </cell>
          <cell r="K476">
            <v>0</v>
          </cell>
          <cell r="L476">
            <v>0</v>
          </cell>
          <cell r="M476">
            <v>38.98789</v>
          </cell>
          <cell r="N476">
            <v>-8.8655500000000007</v>
          </cell>
        </row>
        <row r="477">
          <cell r="B477">
            <v>24</v>
          </cell>
          <cell r="C477" t="str">
            <v>ЧЕРНIВЕЦЬКА ОБЛАСТЬ</v>
          </cell>
          <cell r="D477">
            <v>23250627</v>
          </cell>
          <cell r="E477" t="str">
            <v>ТОВАРИСТВО З ОБМЕЖЕНОЮ ВIДПОВIДАЛЬНIСТЮ "ДЕФIС"</v>
          </cell>
          <cell r="F477">
            <v>1550.5737099999999</v>
          </cell>
          <cell r="G477">
            <v>1629.0257899999999</v>
          </cell>
          <cell r="H477">
            <v>1432.0325600000001</v>
          </cell>
          <cell r="I477">
            <v>1905.2969700000001</v>
          </cell>
          <cell r="J477">
            <v>276.27118000000002</v>
          </cell>
          <cell r="K477">
            <v>0</v>
          </cell>
          <cell r="L477">
            <v>0</v>
          </cell>
          <cell r="M477">
            <v>105.26606</v>
          </cell>
          <cell r="N477">
            <v>98.058710000000005</v>
          </cell>
        </row>
        <row r="478">
          <cell r="B478">
            <v>24</v>
          </cell>
          <cell r="C478" t="str">
            <v>ЧЕРНIВЕЦЬКА ОБЛАСТЬ</v>
          </cell>
          <cell r="D478">
            <v>30045061</v>
          </cell>
          <cell r="E478" t="str">
            <v>ТОВАРИСТВО З ОБМЕЖЕНОЮ ВIДПОВIДАЛЬНIСТЮ "МАШЗАВОД"</v>
          </cell>
          <cell r="F478">
            <v>4450.0643600000003</v>
          </cell>
          <cell r="G478">
            <v>3192.0785599999999</v>
          </cell>
          <cell r="H478">
            <v>1402.1619800000001</v>
          </cell>
          <cell r="I478">
            <v>1772.77961</v>
          </cell>
          <cell r="J478">
            <v>-1419.299</v>
          </cell>
          <cell r="K478">
            <v>0</v>
          </cell>
          <cell r="L478">
            <v>0</v>
          </cell>
          <cell r="M478">
            <v>484.79694000000001</v>
          </cell>
          <cell r="N478">
            <v>369.35118999999997</v>
          </cell>
        </row>
        <row r="479">
          <cell r="B479">
            <v>24</v>
          </cell>
          <cell r="C479" t="str">
            <v>ЧЕРНIВЕЦЬКА ОБЛАСТЬ</v>
          </cell>
          <cell r="D479">
            <v>21440625</v>
          </cell>
          <cell r="E479" t="str">
            <v>ДЕРЖАВНЕ ЛIСОГОСПОДАРСЬКЕ ПIДПРИЄМСТВО "ДЕРЖЛIСГОСП"</v>
          </cell>
          <cell r="F479">
            <v>1513.6142500000001</v>
          </cell>
          <cell r="G479">
            <v>1473.0481600000001</v>
          </cell>
          <cell r="H479">
            <v>1765.8849600000001</v>
          </cell>
          <cell r="I479">
            <v>1771.96522</v>
          </cell>
          <cell r="J479">
            <v>298.91705999999999</v>
          </cell>
          <cell r="K479">
            <v>0</v>
          </cell>
          <cell r="L479">
            <v>0</v>
          </cell>
          <cell r="M479">
            <v>5.7297099999999999</v>
          </cell>
          <cell r="N479">
            <v>5.5997899999999996</v>
          </cell>
        </row>
        <row r="480">
          <cell r="B480">
            <v>24</v>
          </cell>
          <cell r="C480" t="str">
            <v>ЧЕРНIВЕЦЬКА ОБЛАСТЬ</v>
          </cell>
          <cell r="D480">
            <v>274453</v>
          </cell>
          <cell r="E480" t="str">
            <v>ЧЕРНIВЕЦЬКЕ ЛIСОГОСПОДАРСЬКЕ ДЕРЖАВНЕ ПIДПРИЄМСТВО</v>
          </cell>
          <cell r="F480">
            <v>1381.8336999999999</v>
          </cell>
          <cell r="G480">
            <v>1463.31575</v>
          </cell>
          <cell r="H480">
            <v>1701.17678</v>
          </cell>
          <cell r="I480">
            <v>1739.6740199999999</v>
          </cell>
          <cell r="J480">
            <v>276.35827</v>
          </cell>
          <cell r="K480">
            <v>0</v>
          </cell>
          <cell r="L480">
            <v>0</v>
          </cell>
          <cell r="M480">
            <v>92.611429999999999</v>
          </cell>
          <cell r="N480">
            <v>32.08907</v>
          </cell>
        </row>
        <row r="481">
          <cell r="B481">
            <v>24</v>
          </cell>
          <cell r="C481" t="str">
            <v>ЧЕРНIВЕЦЬКА ОБЛАСТЬ</v>
          </cell>
          <cell r="D481">
            <v>1037595</v>
          </cell>
          <cell r="E481" t="str">
            <v>ВIДКРИТЕ АКЦIОНЕРНЕ ТОВАРИСТВО "ЧЕРНIВЕЦЬКА ПЕРЕСУВНА МЕХАНIЗОВАНА КОЛОНА N 76"</v>
          </cell>
          <cell r="F481">
            <v>2535.4300899999998</v>
          </cell>
          <cell r="G481">
            <v>2713.86175</v>
          </cell>
          <cell r="H481">
            <v>1461.32143</v>
          </cell>
          <cell r="I481">
            <v>1723.4597900000001</v>
          </cell>
          <cell r="J481">
            <v>-990.40196000000003</v>
          </cell>
          <cell r="K481">
            <v>0</v>
          </cell>
          <cell r="L481">
            <v>-22.280999999999999</v>
          </cell>
          <cell r="M481">
            <v>218.86713</v>
          </cell>
          <cell r="N481">
            <v>214.90967000000001</v>
          </cell>
        </row>
        <row r="482">
          <cell r="B482">
            <v>25</v>
          </cell>
          <cell r="C482" t="str">
            <v>ЧЕРНIГIВСЬКА ОБЛАСТЬ</v>
          </cell>
          <cell r="D482">
            <v>14333202</v>
          </cell>
          <cell r="E482" t="str">
            <v>АКЦIОНЕРНЕ ТОВАРИСТВО ЗАКРИТОГО ТИПУ "А/Т ТЮТЮНОВА КОМПАНIЯ "В.А.Т.- ПРИЛУКИ"</v>
          </cell>
          <cell r="F482">
            <v>436439.60399999999</v>
          </cell>
          <cell r="G482">
            <v>440785.30300000001</v>
          </cell>
          <cell r="H482">
            <v>372592.50300000003</v>
          </cell>
          <cell r="I482">
            <v>379998.978</v>
          </cell>
          <cell r="J482">
            <v>-60786.324999999997</v>
          </cell>
          <cell r="K482">
            <v>0</v>
          </cell>
          <cell r="L482">
            <v>0</v>
          </cell>
          <cell r="M482">
            <v>7198.3792599999997</v>
          </cell>
          <cell r="N482">
            <v>2843.4972699999998</v>
          </cell>
        </row>
        <row r="483">
          <cell r="B483">
            <v>25</v>
          </cell>
          <cell r="C483" t="str">
            <v>ЧЕРНIГIВСЬКА ОБЛАСТЬ</v>
          </cell>
          <cell r="D483">
            <v>25881243</v>
          </cell>
          <cell r="E483" t="str">
            <v>ЧЕРНIГIВСЬКЕ ВIДДIЛЕННЯ ВIДКРИТОГО АКЦIОНЕРНОГО ТОВАРИСТВА "САН IНТЕРБРЮ УКРАЇНА"</v>
          </cell>
          <cell r="F483">
            <v>2567.8000000000002</v>
          </cell>
          <cell r="G483">
            <v>2730.7</v>
          </cell>
          <cell r="H483">
            <v>66018.006399999998</v>
          </cell>
          <cell r="I483">
            <v>70933.3318</v>
          </cell>
          <cell r="J483">
            <v>68202.631800000003</v>
          </cell>
          <cell r="K483">
            <v>0</v>
          </cell>
          <cell r="L483">
            <v>0</v>
          </cell>
          <cell r="M483">
            <v>5078.2652399999997</v>
          </cell>
          <cell r="N483">
            <v>4915.3253999999997</v>
          </cell>
        </row>
        <row r="484">
          <cell r="B484">
            <v>25</v>
          </cell>
          <cell r="C484" t="str">
            <v>ЧЕРНIГIВСЬКА ОБЛАСТЬ</v>
          </cell>
          <cell r="D484">
            <v>534663345</v>
          </cell>
          <cell r="E484" t="str">
            <v>НАФТОГАЗОВИДОБУВНЕ УПРАВЛIННЯ "ЧЕРНIГIВНАФТОГАЗ" СПIЛЬНА ДIЯЛЬНIСТЬ ЗА ДОГОВОРОМ 35-4</v>
          </cell>
          <cell r="F484">
            <v>25497.472099999999</v>
          </cell>
          <cell r="G484">
            <v>16528.927899999999</v>
          </cell>
          <cell r="H484">
            <v>48203.273699999998</v>
          </cell>
          <cell r="I484">
            <v>52559.2569</v>
          </cell>
          <cell r="J484">
            <v>36030.328999999998</v>
          </cell>
          <cell r="K484">
            <v>0</v>
          </cell>
          <cell r="L484">
            <v>0</v>
          </cell>
          <cell r="M484">
            <v>4600.8062600000003</v>
          </cell>
          <cell r="N484">
            <v>4355.9832399999996</v>
          </cell>
        </row>
        <row r="485">
          <cell r="B485">
            <v>25</v>
          </cell>
          <cell r="C485" t="str">
            <v>ЧЕРНIГIВСЬКА ОБЛАСТЬ</v>
          </cell>
          <cell r="D485">
            <v>136573</v>
          </cell>
          <cell r="E485" t="str">
            <v>СТРУКТУРНИЙ ПIДРОЗДIЛ НАФТОГАЗОВИДОБУВНЕ УПРАВЛIННЯ "ЧЕРНIГIВНАФТОГАЗ" ВАТ "УКРНАФТА"</v>
          </cell>
          <cell r="F485">
            <v>114306.303</v>
          </cell>
          <cell r="G485">
            <v>114358.78200000001</v>
          </cell>
          <cell r="H485">
            <v>33367.024899999997</v>
          </cell>
          <cell r="I485">
            <v>37880.766799999998</v>
          </cell>
          <cell r="J485">
            <v>-76478.014999999999</v>
          </cell>
          <cell r="K485">
            <v>0</v>
          </cell>
          <cell r="L485">
            <v>0</v>
          </cell>
          <cell r="M485">
            <v>5212.9195200000004</v>
          </cell>
          <cell r="N485">
            <v>4511.0806300000004</v>
          </cell>
        </row>
        <row r="486">
          <cell r="B486">
            <v>25</v>
          </cell>
          <cell r="C486" t="str">
            <v>ЧЕРНIГIВСЬКА ОБЛАСТЬ</v>
          </cell>
          <cell r="D486">
            <v>560242372</v>
          </cell>
          <cell r="E486" t="str">
            <v>ВIДКРИТЕ АКЦIОНЕРНЕ ТОВАРИСТВО "ГАЛС-К" УГОДА ПРО СПIЛЬНУ ДIЯЛЬНIСТЬ</v>
          </cell>
          <cell r="F486">
            <v>45063.347300000001</v>
          </cell>
          <cell r="G486">
            <v>36017.832600000002</v>
          </cell>
          <cell r="H486">
            <v>33470.520799999998</v>
          </cell>
          <cell r="I486">
            <v>37402.9519</v>
          </cell>
          <cell r="J486">
            <v>1385.11922</v>
          </cell>
          <cell r="K486">
            <v>0</v>
          </cell>
          <cell r="L486">
            <v>0</v>
          </cell>
          <cell r="M486">
            <v>3932.4310300000002</v>
          </cell>
          <cell r="N486">
            <v>3932.1187</v>
          </cell>
        </row>
        <row r="487">
          <cell r="B487">
            <v>25</v>
          </cell>
          <cell r="C487" t="str">
            <v>ЧЕРНIГIВСЬКА ОБЛАСТЬ</v>
          </cell>
          <cell r="D487">
            <v>5517564</v>
          </cell>
          <cell r="E487" t="str">
            <v>ЗАКРИТЕ АКЦIОНЕРНЕ ТОВАРИСТВО "ЧЕРНIГIВСЬКИЙ ПИВКОМБIНАТ "ДЕСНА"</v>
          </cell>
          <cell r="F487">
            <v>96471.9902</v>
          </cell>
          <cell r="G487">
            <v>96453.938899999994</v>
          </cell>
          <cell r="H487">
            <v>22910.749100000001</v>
          </cell>
          <cell r="I487">
            <v>22556.345399999998</v>
          </cell>
          <cell r="J487">
            <v>-73897.593999999997</v>
          </cell>
          <cell r="K487">
            <v>0</v>
          </cell>
          <cell r="L487">
            <v>0</v>
          </cell>
          <cell r="M487">
            <v>0</v>
          </cell>
          <cell r="N487">
            <v>-4.09171</v>
          </cell>
        </row>
        <row r="488">
          <cell r="B488">
            <v>25</v>
          </cell>
          <cell r="C488" t="str">
            <v>ЧЕРНIГIВСЬКА ОБЛАСТЬ</v>
          </cell>
          <cell r="D488">
            <v>136875</v>
          </cell>
          <cell r="E488" t="str">
            <v>ГНIДИНЦВСЬКИЙ ГАЗОПЕРЕРОБНИЙ ЗАВОД ВДКРИТОГО АКЦОНЕРНОГО ТОВАРИСТВА "УКРНАФТА"</v>
          </cell>
          <cell r="F488">
            <v>14820.1394</v>
          </cell>
          <cell r="G488">
            <v>14820.1394</v>
          </cell>
          <cell r="H488">
            <v>19309.853999999999</v>
          </cell>
          <cell r="I488">
            <v>21611.232100000001</v>
          </cell>
          <cell r="J488">
            <v>6791.09267</v>
          </cell>
          <cell r="K488">
            <v>0</v>
          </cell>
          <cell r="L488">
            <v>0</v>
          </cell>
          <cell r="M488">
            <v>2301.3780000000002</v>
          </cell>
          <cell r="N488">
            <v>2301.3780000000002</v>
          </cell>
        </row>
        <row r="489">
          <cell r="B489">
            <v>25</v>
          </cell>
          <cell r="C489" t="str">
            <v>ЧЕРНIГIВСЬКА ОБЛАСТЬ</v>
          </cell>
          <cell r="D489">
            <v>26333503</v>
          </cell>
          <cell r="E489" t="str">
            <v>ПРЕДСТАВНИЦТВО "РЕГАЛ ПЕТРОЛЕУМ КОРПОРЕЙШН ЛIМIТЕД"</v>
          </cell>
          <cell r="F489">
            <v>0</v>
          </cell>
          <cell r="G489">
            <v>0</v>
          </cell>
          <cell r="H489">
            <v>18526.297299999998</v>
          </cell>
          <cell r="I489">
            <v>20257.547299999998</v>
          </cell>
          <cell r="J489">
            <v>20257.547299999998</v>
          </cell>
          <cell r="K489">
            <v>0</v>
          </cell>
          <cell r="L489">
            <v>0</v>
          </cell>
          <cell r="M489">
            <v>2031.3058599999999</v>
          </cell>
          <cell r="N489">
            <v>2031.2512999999999</v>
          </cell>
        </row>
        <row r="490">
          <cell r="B490">
            <v>25</v>
          </cell>
          <cell r="C490" t="str">
            <v>ЧЕРНIГIВСЬКА ОБЛАСТЬ</v>
          </cell>
          <cell r="D490">
            <v>22815333</v>
          </cell>
          <cell r="E490" t="str">
            <v>ВIДКРИТЕ АКЦIОНЕРНЕ ТОВАРИСТВО ЕНЕРГОПОСТАЧАЛЬНА КОМПАНIЯ "ЧЕРНIГIВОБЛЕНЕРГО"</v>
          </cell>
          <cell r="F490">
            <v>14695.0067</v>
          </cell>
          <cell r="G490">
            <v>14890.695299999999</v>
          </cell>
          <cell r="H490">
            <v>14921.22</v>
          </cell>
          <cell r="I490">
            <v>16023.4938</v>
          </cell>
          <cell r="J490">
            <v>1132.7984200000001</v>
          </cell>
          <cell r="K490">
            <v>0</v>
          </cell>
          <cell r="L490">
            <v>0</v>
          </cell>
          <cell r="M490">
            <v>1347.86735</v>
          </cell>
          <cell r="N490">
            <v>1102.2737199999999</v>
          </cell>
        </row>
        <row r="491">
          <cell r="B491">
            <v>25</v>
          </cell>
          <cell r="C491" t="str">
            <v>ЧЕРНIГIВСЬКА ОБЛАСТЬ</v>
          </cell>
          <cell r="D491">
            <v>375361</v>
          </cell>
          <cell r="E491" t="str">
            <v>ДЕРЖАВНЕ ПIДПРИЄМСТВО "IЧНЯНСЬКИЙ СПИРТОВИЙ ЗАВОД"</v>
          </cell>
          <cell r="F491">
            <v>13036.0473</v>
          </cell>
          <cell r="G491">
            <v>13138.290499999999</v>
          </cell>
          <cell r="H491">
            <v>14935.8303</v>
          </cell>
          <cell r="I491">
            <v>15630.551299999999</v>
          </cell>
          <cell r="J491">
            <v>2492.2607899999998</v>
          </cell>
          <cell r="K491">
            <v>0</v>
          </cell>
          <cell r="L491">
            <v>0</v>
          </cell>
          <cell r="M491">
            <v>274.81966999999997</v>
          </cell>
          <cell r="N491">
            <v>262.97944999999999</v>
          </cell>
        </row>
        <row r="492">
          <cell r="B492">
            <v>25</v>
          </cell>
          <cell r="C492" t="str">
            <v>ЧЕРНIГIВСЬКА ОБЛАСТЬ</v>
          </cell>
          <cell r="D492">
            <v>31597869</v>
          </cell>
          <cell r="E492" t="str">
            <v>ЗАКРИТЕ АКЦIОНЕРНЕ ТОВАРИСТВО "ЧЕРНIГIВСЬКIЙ ЛIКЕРО-ГОРIЛЧАНИЙ ЗАВОД "ЧЕРНIГIВСЬКА ГОРIЛКА"</v>
          </cell>
          <cell r="F492">
            <v>13331.194299999999</v>
          </cell>
          <cell r="G492">
            <v>13777.134</v>
          </cell>
          <cell r="H492">
            <v>7964.6346700000004</v>
          </cell>
          <cell r="I492">
            <v>11978.038200000001</v>
          </cell>
          <cell r="J492">
            <v>-1799.0959</v>
          </cell>
          <cell r="K492">
            <v>2.0894499999999998</v>
          </cell>
          <cell r="L492">
            <v>2.0894499999999998</v>
          </cell>
          <cell r="M492">
            <v>3709.4916899999998</v>
          </cell>
          <cell r="N492">
            <v>3516.47955</v>
          </cell>
        </row>
        <row r="493">
          <cell r="B493">
            <v>25</v>
          </cell>
          <cell r="C493" t="str">
            <v>ЧЕРНIГIВСЬКА ОБЛАСТЬ</v>
          </cell>
          <cell r="D493">
            <v>22825155</v>
          </cell>
          <cell r="E493" t="str">
            <v>ТОВАРИСТВО З ОБМЕЖЕНОЮ ВIДПОВIДАЛЬНIСТЮ "ЛТ ЧЕЗАРА"</v>
          </cell>
          <cell r="F493">
            <v>3793.78134</v>
          </cell>
          <cell r="G493">
            <v>3955.6655700000001</v>
          </cell>
          <cell r="H493">
            <v>6701.8207499999999</v>
          </cell>
          <cell r="I493">
            <v>6850.0771000000004</v>
          </cell>
          <cell r="J493">
            <v>2894.4115299999999</v>
          </cell>
          <cell r="K493">
            <v>0</v>
          </cell>
          <cell r="L493">
            <v>0</v>
          </cell>
          <cell r="M493">
            <v>365.21721000000002</v>
          </cell>
          <cell r="N493">
            <v>148.25635</v>
          </cell>
        </row>
        <row r="494">
          <cell r="B494">
            <v>25</v>
          </cell>
          <cell r="C494" t="str">
            <v>ЧЕРНIГIВСЬКА ОБЛАСТЬ</v>
          </cell>
          <cell r="D494">
            <v>536507917</v>
          </cell>
          <cell r="E494" t="str">
            <v>ДОГОВIР СПIЛЬНОЇ ДIЯЛЬНОСТI ДОЧ ПIДПРИЄМСТВА НАЦIОНАЛЬНОЇ АКЦIОНЕРНОЇ КОМПАНIЇ "НАДРА УКРАЇНИ" "ЧЕРНIГIВНАФТОГАЗГЕОЛОГIЯ" ТА ЗАТ "ГАЗ-МДС"</v>
          </cell>
          <cell r="F494">
            <v>2459.33284</v>
          </cell>
          <cell r="G494">
            <v>2448.56277</v>
          </cell>
          <cell r="H494">
            <v>6623.8473199999999</v>
          </cell>
          <cell r="I494">
            <v>6746.1495199999999</v>
          </cell>
          <cell r="J494">
            <v>4297.5867500000004</v>
          </cell>
          <cell r="K494">
            <v>0</v>
          </cell>
          <cell r="L494">
            <v>0</v>
          </cell>
          <cell r="M494">
            <v>123.32491</v>
          </cell>
          <cell r="N494">
            <v>123.17143</v>
          </cell>
        </row>
        <row r="495">
          <cell r="B495">
            <v>25</v>
          </cell>
          <cell r="C495" t="str">
            <v>ЧЕРНIГIВСЬКА ОБЛАСТЬ</v>
          </cell>
          <cell r="D495">
            <v>33144497</v>
          </cell>
          <cell r="E495" t="str">
            <v>ФIЛIЯ "БУДIВЕЛЬНЕ УПРАВЛIННЯ "ДНIПРО-МIСТ" ТОВАРИСТВА З ОБМЕЖЕНОЮ ВIДПОВIДАЛЬНIСТЮ "БМК ПЛАНЕТА-МIСТ"</v>
          </cell>
          <cell r="F495">
            <v>2774.9816300000002</v>
          </cell>
          <cell r="G495">
            <v>2774.3910000000001</v>
          </cell>
          <cell r="H495">
            <v>6603.03251</v>
          </cell>
          <cell r="I495">
            <v>6603.1025099999997</v>
          </cell>
          <cell r="J495">
            <v>3828.7115100000001</v>
          </cell>
          <cell r="K495">
            <v>0</v>
          </cell>
          <cell r="L495">
            <v>0</v>
          </cell>
          <cell r="M495">
            <v>9.0300000000000005E-2</v>
          </cell>
          <cell r="N495">
            <v>6.9989999999999997E-2</v>
          </cell>
        </row>
        <row r="496">
          <cell r="B496">
            <v>25</v>
          </cell>
          <cell r="C496" t="str">
            <v>ЧЕРНIГIВСЬКА ОБЛАСТЬ</v>
          </cell>
          <cell r="D496">
            <v>3357671</v>
          </cell>
          <cell r="E496" t="str">
            <v>ВIДКРИТЕ АКЦIОНЕРНЕ ТОВАРИСТВО "ОБЛТЕПЛОКОМУНЕНЕРГО"</v>
          </cell>
          <cell r="F496">
            <v>5597.6605200000004</v>
          </cell>
          <cell r="G496">
            <v>3647.7261800000001</v>
          </cell>
          <cell r="H496">
            <v>3121.90319</v>
          </cell>
          <cell r="I496">
            <v>5320.7355299999999</v>
          </cell>
          <cell r="J496">
            <v>1673.00935</v>
          </cell>
          <cell r="K496">
            <v>0</v>
          </cell>
          <cell r="L496">
            <v>-2851.7193000000002</v>
          </cell>
          <cell r="M496">
            <v>3.1269999999999999E-2</v>
          </cell>
          <cell r="N496">
            <v>0.03</v>
          </cell>
        </row>
        <row r="497">
          <cell r="B497">
            <v>25</v>
          </cell>
          <cell r="C497" t="str">
            <v>ЧЕРНIГIВСЬКА ОБЛАСТЬ</v>
          </cell>
          <cell r="D497">
            <v>3358222</v>
          </cell>
          <cell r="E497" t="str">
            <v>КОМУНАЛЬНЕ ПIДПРИЄМСТВО "ЧЕРНIГIВВОДОКАНАЛ" ЧЕРНIГIВСЬКОЇ МIСЬКОЇ РАДИ</v>
          </cell>
          <cell r="F497">
            <v>3078.02909</v>
          </cell>
          <cell r="G497">
            <v>3035.3901300000002</v>
          </cell>
          <cell r="H497">
            <v>3611.9479200000001</v>
          </cell>
          <cell r="I497">
            <v>4575.4093499999999</v>
          </cell>
          <cell r="J497">
            <v>1540.0192199999999</v>
          </cell>
          <cell r="K497">
            <v>0</v>
          </cell>
          <cell r="L497">
            <v>0</v>
          </cell>
          <cell r="M497">
            <v>966.86006999999995</v>
          </cell>
          <cell r="N497">
            <v>962.71618999999998</v>
          </cell>
        </row>
        <row r="498">
          <cell r="B498">
            <v>25</v>
          </cell>
          <cell r="C498" t="str">
            <v>ЧЕРНIГIВСЬКА ОБЛАСТЬ</v>
          </cell>
          <cell r="D498">
            <v>32016315</v>
          </cell>
          <cell r="E498" t="str">
            <v>ДОЧIРНЄ ПIДПРИЄМСТВО "ЧЕРНIГIВСЬКИЙ ОБЛАВТОДОР" ВIДКРИТОГО АКЦIОНЕРНОГО ТОВАРИСТВА "ДЕРЖАВНА АКЦIОНЕРНА КОМПАНIЯ "АВТОМОБIЛЬНI ДОРОГИ УКРАЇНИ"</v>
          </cell>
          <cell r="F498">
            <v>4372.9549200000001</v>
          </cell>
          <cell r="G498">
            <v>4366.9624199999998</v>
          </cell>
          <cell r="H498">
            <v>4262.3882299999996</v>
          </cell>
          <cell r="I498">
            <v>4237.2055099999998</v>
          </cell>
          <cell r="J498">
            <v>-129.75691</v>
          </cell>
          <cell r="K498">
            <v>0</v>
          </cell>
          <cell r="L498">
            <v>0</v>
          </cell>
          <cell r="M498">
            <v>0.74228000000000005</v>
          </cell>
          <cell r="N498">
            <v>-25.18272</v>
          </cell>
        </row>
        <row r="499">
          <cell r="B499">
            <v>25</v>
          </cell>
          <cell r="C499" t="str">
            <v>ЧЕРНIГIВСЬКА ОБЛАСТЬ</v>
          </cell>
          <cell r="D499">
            <v>30731879</v>
          </cell>
          <cell r="E499" t="str">
            <v>ЗАКРИТЕ АКЦIОНЕРНЕ ТОВАРИСТВО "ШЛЯХО-БУДIВЕЛЬНЕ УПРАВЛIННЯ N 14"</v>
          </cell>
          <cell r="F499">
            <v>3604.5212900000001</v>
          </cell>
          <cell r="G499">
            <v>2919.8144600000001</v>
          </cell>
          <cell r="H499">
            <v>4105.3117099999999</v>
          </cell>
          <cell r="I499">
            <v>4202.3619699999999</v>
          </cell>
          <cell r="J499">
            <v>1282.5475100000001</v>
          </cell>
          <cell r="K499">
            <v>0</v>
          </cell>
          <cell r="L499">
            <v>0</v>
          </cell>
          <cell r="M499">
            <v>100.01045999999999</v>
          </cell>
          <cell r="N499">
            <v>97.050259999999994</v>
          </cell>
        </row>
        <row r="500">
          <cell r="B500">
            <v>25</v>
          </cell>
          <cell r="C500" t="str">
            <v>ЧЕРНIГIВСЬКА ОБЛАСТЬ</v>
          </cell>
          <cell r="D500">
            <v>31188527</v>
          </cell>
          <cell r="E500" t="str">
            <v>ЗАКРИТЕ АКЦIОНЕРНЕ ТОВАРИСТВО "ТФ КАБЕЛЬ"</v>
          </cell>
          <cell r="F500">
            <v>2112.1568600000001</v>
          </cell>
          <cell r="G500">
            <v>2109.1067400000002</v>
          </cell>
          <cell r="H500">
            <v>3329.9954699999998</v>
          </cell>
          <cell r="I500">
            <v>3611.4737500000001</v>
          </cell>
          <cell r="J500">
            <v>1502.3670099999999</v>
          </cell>
          <cell r="K500">
            <v>0</v>
          </cell>
          <cell r="L500">
            <v>0</v>
          </cell>
          <cell r="M500">
            <v>282.00035000000003</v>
          </cell>
          <cell r="N500">
            <v>281.47815000000003</v>
          </cell>
        </row>
        <row r="501">
          <cell r="B501">
            <v>25</v>
          </cell>
          <cell r="C501" t="str">
            <v>ЧЕРНIГIВСЬКА ОБЛАСТЬ</v>
          </cell>
          <cell r="D501">
            <v>3358104</v>
          </cell>
          <cell r="E501" t="str">
            <v>ВIДКРИТЕ АКЦIОНЕРНЕ ТОВАРИСТВО ПО ГАЗОПОСТАЧАННЮ ТА ГАЗИФIКАЦIЇ "ЧЕРНIГIВГАЗ"</v>
          </cell>
          <cell r="F501">
            <v>6147.6400800000001</v>
          </cell>
          <cell r="G501">
            <v>6344.3168400000004</v>
          </cell>
          <cell r="H501">
            <v>3113.8054999999999</v>
          </cell>
          <cell r="I501">
            <v>3487.04682</v>
          </cell>
          <cell r="J501">
            <v>-2857.27</v>
          </cell>
          <cell r="K501">
            <v>0</v>
          </cell>
          <cell r="L501">
            <v>-39.150010000000002</v>
          </cell>
          <cell r="M501">
            <v>385.91719999999998</v>
          </cell>
          <cell r="N501">
            <v>334.09100000000001</v>
          </cell>
        </row>
        <row r="502">
          <cell r="B502">
            <v>26</v>
          </cell>
          <cell r="C502" t="str">
            <v>М.КИЇВ</v>
          </cell>
          <cell r="D502">
            <v>20077720</v>
          </cell>
          <cell r="E502" t="str">
            <v>НАЦIОНАЛЬНА АКЦIОНЕРНА КОМПАНIЯ "НАФТОГАЗ УКРАЇНИ"</v>
          </cell>
          <cell r="F502">
            <v>4904370.83</v>
          </cell>
          <cell r="G502">
            <v>5326303.6399999997</v>
          </cell>
          <cell r="H502">
            <v>3546498.52</v>
          </cell>
          <cell r="I502">
            <v>6437580.6900000004</v>
          </cell>
          <cell r="J502">
            <v>1111277.05</v>
          </cell>
          <cell r="K502">
            <v>1634179.7</v>
          </cell>
          <cell r="L502">
            <v>-2409653.7999999998</v>
          </cell>
          <cell r="M502">
            <v>21560.268</v>
          </cell>
          <cell r="N502">
            <v>-110617.76</v>
          </cell>
        </row>
        <row r="503">
          <cell r="B503">
            <v>26</v>
          </cell>
          <cell r="C503" t="str">
            <v>М.КИЇВ</v>
          </cell>
          <cell r="D503">
            <v>135390</v>
          </cell>
          <cell r="E503" t="str">
            <v>ВIДКРИТЕ АКЦIОНЕРНЕ ТОВАРИСТВО "УКРНАФТА"</v>
          </cell>
          <cell r="F503">
            <v>1461937.47</v>
          </cell>
          <cell r="G503">
            <v>1444889.8</v>
          </cell>
          <cell r="H503">
            <v>1857091.17</v>
          </cell>
          <cell r="I503">
            <v>1970056.57</v>
          </cell>
          <cell r="J503">
            <v>525166.77599999995</v>
          </cell>
          <cell r="K503">
            <v>0</v>
          </cell>
          <cell r="L503">
            <v>-5.20113</v>
          </cell>
          <cell r="M503">
            <v>133274.12400000001</v>
          </cell>
          <cell r="N503">
            <v>113113.773</v>
          </cell>
        </row>
        <row r="504">
          <cell r="B504">
            <v>26</v>
          </cell>
          <cell r="C504" t="str">
            <v>М.КИЇВ</v>
          </cell>
          <cell r="D504">
            <v>24584661</v>
          </cell>
          <cell r="E504" t="str">
            <v>ДЕРЖАВНЕ ПIДПРИЄМСТВО "НАЦIОНАЛЬНА АТОМНА ЕНЕРГОГЕНЕРУЮЧА КОМПАНIЯ "ЕНЕРГОАТОМ"</v>
          </cell>
          <cell r="F504">
            <v>898843.33</v>
          </cell>
          <cell r="G504">
            <v>1261339.82</v>
          </cell>
          <cell r="H504">
            <v>-50544.805</v>
          </cell>
          <cell r="I504">
            <v>1617569.44</v>
          </cell>
          <cell r="J504">
            <v>356229.62099999998</v>
          </cell>
          <cell r="K504">
            <v>0</v>
          </cell>
          <cell r="L504">
            <v>-1294656.1000000001</v>
          </cell>
          <cell r="M504">
            <v>147108.55799999999</v>
          </cell>
          <cell r="N504">
            <v>147099.22399999999</v>
          </cell>
        </row>
        <row r="505">
          <cell r="B505">
            <v>26</v>
          </cell>
          <cell r="C505" t="str">
            <v>М.КИЇВ</v>
          </cell>
          <cell r="D505">
            <v>21673832</v>
          </cell>
          <cell r="E505" t="str">
            <v>ЗАКРИТЕ АКЦIОНЕРНЕ ТОВАРИСТВО "КИЇВСТАР ДЖ. ЕС. ЕМ."</v>
          </cell>
          <cell r="F505">
            <v>770941.03599999996</v>
          </cell>
          <cell r="G505">
            <v>761572.24699999997</v>
          </cell>
          <cell r="H505">
            <v>1434788.94</v>
          </cell>
          <cell r="I505">
            <v>1522089.99</v>
          </cell>
          <cell r="J505">
            <v>760517.74199999997</v>
          </cell>
          <cell r="K505">
            <v>0</v>
          </cell>
          <cell r="L505">
            <v>0</v>
          </cell>
          <cell r="M505">
            <v>87407.441399999996</v>
          </cell>
          <cell r="N505">
            <v>87301.053199999995</v>
          </cell>
        </row>
        <row r="506">
          <cell r="B506">
            <v>26</v>
          </cell>
          <cell r="C506" t="str">
            <v>М.КИЇВ</v>
          </cell>
          <cell r="D506">
            <v>21560766</v>
          </cell>
          <cell r="E506" t="str">
            <v>ВIДКРИТЕ АКЦIОНЕРНЕ ТОВАРИСТВО "УКРТЕЛЕКОМ"</v>
          </cell>
          <cell r="F506">
            <v>681344.05500000005</v>
          </cell>
          <cell r="G506">
            <v>499868.65700000001</v>
          </cell>
          <cell r="H506">
            <v>644136.17799999996</v>
          </cell>
          <cell r="I506">
            <v>696519.74699999997</v>
          </cell>
          <cell r="J506">
            <v>196651.09</v>
          </cell>
          <cell r="K506">
            <v>0</v>
          </cell>
          <cell r="L506">
            <v>0</v>
          </cell>
          <cell r="M506">
            <v>54021.140899999999</v>
          </cell>
          <cell r="N506">
            <v>52383.568500000001</v>
          </cell>
        </row>
        <row r="507">
          <cell r="B507">
            <v>26</v>
          </cell>
          <cell r="C507" t="str">
            <v>М.КИЇВ</v>
          </cell>
          <cell r="D507">
            <v>14333937</v>
          </cell>
          <cell r="E507" t="str">
            <v>ЗАКРИТЕ АКЦIОНЕРНЕ ТОВАРИСТВО "УКРАЇНСЬКИЙ МОБIЛЬНИЙ ЗВ'ЯЗОК"</v>
          </cell>
          <cell r="F507">
            <v>635453.63600000006</v>
          </cell>
          <cell r="G507">
            <v>628244.98699999996</v>
          </cell>
          <cell r="H507">
            <v>611379.75699999998</v>
          </cell>
          <cell r="I507">
            <v>658105.52099999995</v>
          </cell>
          <cell r="J507">
            <v>29860.534199999998</v>
          </cell>
          <cell r="K507">
            <v>0</v>
          </cell>
          <cell r="L507">
            <v>0</v>
          </cell>
          <cell r="M507">
            <v>46883.5432</v>
          </cell>
          <cell r="N507">
            <v>46725.756600000001</v>
          </cell>
        </row>
        <row r="508">
          <cell r="B508">
            <v>26</v>
          </cell>
          <cell r="C508" t="str">
            <v>М.КИЇВ</v>
          </cell>
          <cell r="D508">
            <v>30019775</v>
          </cell>
          <cell r="E508" t="str">
            <v>ДОЧIРНЯ КОМПАНIЯ "УКРГАЗВИДОБУВАННЯ" НАЦIОНАЛЬНОЇ АКЦIОНЕРНОЇ КОМПАНIЇ "НАФТОГАЗ УКРАЇНИ"</v>
          </cell>
          <cell r="F508">
            <v>295009.46100000001</v>
          </cell>
          <cell r="G508">
            <v>279617.58299999998</v>
          </cell>
          <cell r="H508">
            <v>543815.43599999999</v>
          </cell>
          <cell r="I508">
            <v>589603.50300000003</v>
          </cell>
          <cell r="J508">
            <v>309985.91999999998</v>
          </cell>
          <cell r="K508">
            <v>0</v>
          </cell>
          <cell r="L508">
            <v>0</v>
          </cell>
          <cell r="M508">
            <v>46858.585200000001</v>
          </cell>
          <cell r="N508">
            <v>45901.470500000003</v>
          </cell>
        </row>
        <row r="509">
          <cell r="B509">
            <v>26</v>
          </cell>
          <cell r="C509" t="str">
            <v>М.КИЇВ</v>
          </cell>
          <cell r="D509">
            <v>21515381</v>
          </cell>
          <cell r="E509" t="str">
            <v>ДЕРЖАВНЕ ПIДПРИЄМСТВО "ЕНЕРГОРИНОК"</v>
          </cell>
          <cell r="F509">
            <v>462505.29700000002</v>
          </cell>
          <cell r="G509">
            <v>421077.97399999999</v>
          </cell>
          <cell r="H509">
            <v>423525.76299999998</v>
          </cell>
          <cell r="I509">
            <v>525252.25300000003</v>
          </cell>
          <cell r="J509">
            <v>104174.27899999999</v>
          </cell>
          <cell r="K509">
            <v>0</v>
          </cell>
          <cell r="L509">
            <v>-57293.972000000002</v>
          </cell>
          <cell r="M509">
            <v>94450.998900000006</v>
          </cell>
          <cell r="N509">
            <v>94049.017800000001</v>
          </cell>
        </row>
        <row r="510">
          <cell r="B510">
            <v>26</v>
          </cell>
          <cell r="C510" t="str">
            <v>М.КИЇВ</v>
          </cell>
          <cell r="D510">
            <v>34003224</v>
          </cell>
          <cell r="E510" t="str">
            <v>ЗАКРИТЕ АКЦIОНЕРНЕ ТОВАРИСТВО "УКРГАЗ-ЕНЕРГО"</v>
          </cell>
          <cell r="F510">
            <v>0</v>
          </cell>
          <cell r="G510">
            <v>0</v>
          </cell>
          <cell r="H510">
            <v>473756.14</v>
          </cell>
          <cell r="I510">
            <v>499985.48200000002</v>
          </cell>
          <cell r="J510">
            <v>499985.48200000002</v>
          </cell>
          <cell r="K510">
            <v>0</v>
          </cell>
          <cell r="L510">
            <v>0</v>
          </cell>
          <cell r="M510">
            <v>26229.341499999999</v>
          </cell>
          <cell r="N510">
            <v>26229.341499999999</v>
          </cell>
        </row>
        <row r="511">
          <cell r="B511">
            <v>26</v>
          </cell>
          <cell r="C511" t="str">
            <v>М.КИЇВ</v>
          </cell>
          <cell r="D511">
            <v>20043260</v>
          </cell>
          <cell r="E511" t="str">
            <v>СПIЛЬНЕ УКРАЇНСЬКО-НIМЕЦЬКЕ ЗАКРИТЕ АКЦIОНЕРНЕ ТОВАРИСТВО З IНОЗЕМНИМИ IНВЕСТИЦIЯМИ "РЕЕМТСМА-КИЇВ ТЮТЮНОВА ФАБРИКА"</v>
          </cell>
          <cell r="F511">
            <v>317797.36300000001</v>
          </cell>
          <cell r="G511">
            <v>318399.82299999997</v>
          </cell>
          <cell r="H511">
            <v>398269.32</v>
          </cell>
          <cell r="I511">
            <v>399979.973</v>
          </cell>
          <cell r="J511">
            <v>81580.149600000004</v>
          </cell>
          <cell r="K511">
            <v>0</v>
          </cell>
          <cell r="L511">
            <v>0</v>
          </cell>
          <cell r="M511">
            <v>1938.7185899999999</v>
          </cell>
          <cell r="N511">
            <v>1460.6487099999999</v>
          </cell>
        </row>
        <row r="512">
          <cell r="B512">
            <v>26</v>
          </cell>
          <cell r="C512" t="str">
            <v>М.КИЇВ</v>
          </cell>
          <cell r="D512">
            <v>5391057</v>
          </cell>
          <cell r="E512" t="str">
            <v>ЗАКРИТЕ АКЦIОНЕРНЕ ТОВАРИСТВО "ОБОЛОНЬ"</v>
          </cell>
          <cell r="F512">
            <v>326780.228</v>
          </cell>
          <cell r="G512">
            <v>323113.951</v>
          </cell>
          <cell r="H512">
            <v>338601.12800000003</v>
          </cell>
          <cell r="I512">
            <v>353441.08799999999</v>
          </cell>
          <cell r="J512">
            <v>30327.137200000001</v>
          </cell>
          <cell r="K512">
            <v>0</v>
          </cell>
          <cell r="L512">
            <v>0</v>
          </cell>
          <cell r="M512">
            <v>19312.2559</v>
          </cell>
          <cell r="N512">
            <v>14510.661700000001</v>
          </cell>
        </row>
        <row r="513">
          <cell r="B513">
            <v>26</v>
          </cell>
          <cell r="C513" t="str">
            <v>М.КИЇВ</v>
          </cell>
          <cell r="D513">
            <v>100227</v>
          </cell>
          <cell r="E513" t="str">
            <v>ДЕРЖАВНЕ ПIДПРИЄМСТВО "НАЦIОНАЛЬНА ЕНЕРГЕТИЧНА КОМПАНIЯ "УКРЕНЕРГО"</v>
          </cell>
          <cell r="F513">
            <v>146001.85500000001</v>
          </cell>
          <cell r="G513">
            <v>143466.26199999999</v>
          </cell>
          <cell r="H513">
            <v>307168.38500000001</v>
          </cell>
          <cell r="I513">
            <v>322749.25400000002</v>
          </cell>
          <cell r="J513">
            <v>179282.992</v>
          </cell>
          <cell r="K513">
            <v>0</v>
          </cell>
          <cell r="L513">
            <v>0</v>
          </cell>
          <cell r="M513">
            <v>15860.640600000001</v>
          </cell>
          <cell r="N513">
            <v>15580.869000000001</v>
          </cell>
        </row>
        <row r="514">
          <cell r="B514">
            <v>26</v>
          </cell>
          <cell r="C514" t="str">
            <v>М.КИЇВ</v>
          </cell>
          <cell r="D514">
            <v>20749622</v>
          </cell>
          <cell r="E514" t="str">
            <v>ФIРМА "СОЮЗ-ВIКТАН" ЛТД (ТОВАРИСТВО З ОБМЕЖЕНОЮ ВIДПОВIДАЛЬНIСТЮ)</v>
          </cell>
          <cell r="F514">
            <v>395240.68</v>
          </cell>
          <cell r="G514">
            <v>372640.86</v>
          </cell>
          <cell r="H514">
            <v>333805.37900000002</v>
          </cell>
          <cell r="I514">
            <v>317189.95500000002</v>
          </cell>
          <cell r="J514">
            <v>-55450.904999999999</v>
          </cell>
          <cell r="K514">
            <v>280.13887</v>
          </cell>
          <cell r="L514">
            <v>280.13887</v>
          </cell>
          <cell r="M514">
            <v>40395.691599999998</v>
          </cell>
          <cell r="N514">
            <v>-18165.482</v>
          </cell>
        </row>
        <row r="515">
          <cell r="B515">
            <v>26</v>
          </cell>
          <cell r="C515" t="str">
            <v>М.КИЇВ</v>
          </cell>
          <cell r="D515">
            <v>31570412</v>
          </cell>
          <cell r="E515" t="str">
            <v>ВIДКРИТЕ АКЦIОНЕРНЕ ТОВАРИСТВО "УКРТРАНСНАФТА"</v>
          </cell>
          <cell r="F515">
            <v>262410.29499999998</v>
          </cell>
          <cell r="G515">
            <v>255467.26199999999</v>
          </cell>
          <cell r="H515">
            <v>229687.908</v>
          </cell>
          <cell r="I515">
            <v>238483.54199999999</v>
          </cell>
          <cell r="J515">
            <v>-16983.72</v>
          </cell>
          <cell r="K515">
            <v>0</v>
          </cell>
          <cell r="L515">
            <v>-0.53503999999999996</v>
          </cell>
          <cell r="M515">
            <v>26791.411199999999</v>
          </cell>
          <cell r="N515">
            <v>8734.43073</v>
          </cell>
        </row>
        <row r="516">
          <cell r="B516">
            <v>26</v>
          </cell>
          <cell r="C516" t="str">
            <v>М.КИЇВ</v>
          </cell>
          <cell r="D516">
            <v>19341005</v>
          </cell>
          <cell r="E516" t="str">
            <v>ТОВАРИСТВО З ОБМЕЖЕНОЮ ВIДПОВIДАЛЬНIСТЮ З IНОЗЕМНОЮ IНВЕСТИЦIЄЮ "ПРОКТЕР ЕНД ГЕМБЛ УКРАЇНА"</v>
          </cell>
          <cell r="F516">
            <v>156770.45800000001</v>
          </cell>
          <cell r="G516">
            <v>156594.799</v>
          </cell>
          <cell r="H516">
            <v>166305.89199999999</v>
          </cell>
          <cell r="I516">
            <v>172502.245</v>
          </cell>
          <cell r="J516">
            <v>15907.4457</v>
          </cell>
          <cell r="K516">
            <v>0</v>
          </cell>
          <cell r="L516">
            <v>0</v>
          </cell>
          <cell r="M516">
            <v>6829.2860099999998</v>
          </cell>
          <cell r="N516">
            <v>6196.3533799999996</v>
          </cell>
        </row>
        <row r="517">
          <cell r="B517">
            <v>26</v>
          </cell>
          <cell r="C517" t="str">
            <v>М.КИЇВ</v>
          </cell>
          <cell r="D517">
            <v>23507865</v>
          </cell>
          <cell r="E517" t="str">
            <v>АКЦIОНЕРНЕ ТОВАРИСТВО ЗАКРИТОГО ТИПУ "УКРАЇНСЬКА НЕЗАЛЕЖНА ТВ-КОРПОРАЦIЯ"</v>
          </cell>
          <cell r="F517">
            <v>66481.546799999996</v>
          </cell>
          <cell r="G517">
            <v>65548.286699999997</v>
          </cell>
          <cell r="H517">
            <v>141463.36799999999</v>
          </cell>
          <cell r="I517">
            <v>152294.43599999999</v>
          </cell>
          <cell r="J517">
            <v>86746.149799999999</v>
          </cell>
          <cell r="K517">
            <v>0</v>
          </cell>
          <cell r="L517">
            <v>0</v>
          </cell>
          <cell r="M517">
            <v>10892.9676</v>
          </cell>
          <cell r="N517">
            <v>10831.068799999999</v>
          </cell>
        </row>
        <row r="518">
          <cell r="B518">
            <v>26</v>
          </cell>
          <cell r="C518" t="str">
            <v>М.КИЇВ</v>
          </cell>
          <cell r="D518">
            <v>22927045</v>
          </cell>
          <cell r="E518" t="str">
            <v>ВIДКРИТЕ АКЦIОНЕРНЕ ТОВАРИСТВО "ДЕРЖАВНА ЕНЕРГОГЕНЕРУЮЧА КОМПАНIЯ "ЦЕНТРЕНЕРГО"</v>
          </cell>
          <cell r="F518">
            <v>172998.04800000001</v>
          </cell>
          <cell r="G518">
            <v>174305.337</v>
          </cell>
          <cell r="H518">
            <v>132930.992</v>
          </cell>
          <cell r="I518">
            <v>151402.02900000001</v>
          </cell>
          <cell r="J518">
            <v>-22903.308000000001</v>
          </cell>
          <cell r="K518">
            <v>0</v>
          </cell>
          <cell r="L518">
            <v>-4996.2</v>
          </cell>
          <cell r="M518">
            <v>19853.633300000001</v>
          </cell>
          <cell r="N518">
            <v>13474.8372</v>
          </cell>
        </row>
        <row r="519">
          <cell r="B519">
            <v>26</v>
          </cell>
          <cell r="C519" t="str">
            <v>М.КИЇВ</v>
          </cell>
          <cell r="D519">
            <v>14305909</v>
          </cell>
          <cell r="E519" t="str">
            <v>ВIДКРИТЕ АКЦIОНЕРНЕ ТОВАРИСТВО "РАЙФФАЙЗЕН БАНК АВАЛЬ"</v>
          </cell>
          <cell r="F519">
            <v>31398.898499999999</v>
          </cell>
          <cell r="G519">
            <v>31782.104500000001</v>
          </cell>
          <cell r="H519">
            <v>136259.55799999999</v>
          </cell>
          <cell r="I519">
            <v>139285.81899999999</v>
          </cell>
          <cell r="J519">
            <v>107503.715</v>
          </cell>
          <cell r="K519">
            <v>0</v>
          </cell>
          <cell r="L519">
            <v>0</v>
          </cell>
          <cell r="M519">
            <v>3423.9410400000002</v>
          </cell>
          <cell r="N519">
            <v>3021.37032</v>
          </cell>
        </row>
        <row r="520">
          <cell r="B520">
            <v>26</v>
          </cell>
          <cell r="C520" t="str">
            <v>М.КИЇВ</v>
          </cell>
          <cell r="D520">
            <v>31517060</v>
          </cell>
          <cell r="E520" t="str">
            <v>УКРАЇНСЬКЕ ДЕРЖАВНЕ ПIДПРИЄМСТВО "УКРХIМТРАНСАМIАК"</v>
          </cell>
          <cell r="F520">
            <v>69214.061300000001</v>
          </cell>
          <cell r="G520">
            <v>66017.607699999993</v>
          </cell>
          <cell r="H520">
            <v>135267.913</v>
          </cell>
          <cell r="I520">
            <v>136971.04699999999</v>
          </cell>
          <cell r="J520">
            <v>70953.439100000003</v>
          </cell>
          <cell r="K520">
            <v>0.25398999999999999</v>
          </cell>
          <cell r="L520">
            <v>0.25398999999999999</v>
          </cell>
          <cell r="M520">
            <v>6948.54529</v>
          </cell>
          <cell r="N520">
            <v>1702.63636</v>
          </cell>
        </row>
        <row r="521">
          <cell r="B521">
            <v>26</v>
          </cell>
          <cell r="C521" t="str">
            <v>М.КИЇВ</v>
          </cell>
          <cell r="D521">
            <v>31301827</v>
          </cell>
          <cell r="E521" t="str">
            <v>ДОЧIРНЯ КОМПАНIЯ "ГАЗ УКРАЇНИ" НАЦIОНАЛЬНОЇ АКЦIОНЕРНОЇ КОМПАНIЇ "НАФТОГАЗ УКРАЇНИ"</v>
          </cell>
          <cell r="F521">
            <v>112359.561</v>
          </cell>
          <cell r="G521">
            <v>71187.8171</v>
          </cell>
          <cell r="H521">
            <v>107358.773</v>
          </cell>
          <cell r="I521">
            <v>128925.436</v>
          </cell>
          <cell r="J521">
            <v>57737.618900000001</v>
          </cell>
          <cell r="K521">
            <v>0</v>
          </cell>
          <cell r="L521">
            <v>0</v>
          </cell>
          <cell r="M521">
            <v>47784.118499999997</v>
          </cell>
          <cell r="N521">
            <v>21551.6525</v>
          </cell>
        </row>
        <row r="522">
          <cell r="B522">
            <v>27</v>
          </cell>
          <cell r="C522" t="str">
            <v>М.СЕВАСТОПОЛЬ</v>
          </cell>
          <cell r="D522">
            <v>5471081</v>
          </cell>
          <cell r="E522" t="str">
            <v>ВIДКРИТЕ АКЦIОНЕРНЕ ТОВАРИСТВО "ЕНЕРГЕТИЧНА КОМПАНIЯ "СЕВАСТОПОЛЬЕНЕРГО"</v>
          </cell>
          <cell r="F522">
            <v>11661.692499999999</v>
          </cell>
          <cell r="G522">
            <v>11670.6348</v>
          </cell>
          <cell r="H522">
            <v>17722.993600000002</v>
          </cell>
          <cell r="I522">
            <v>17795.999800000001</v>
          </cell>
          <cell r="J522">
            <v>6125.3650299999999</v>
          </cell>
          <cell r="K522">
            <v>0</v>
          </cell>
          <cell r="L522">
            <v>0</v>
          </cell>
          <cell r="M522">
            <v>20.269030000000001</v>
          </cell>
          <cell r="N522">
            <v>14.57892</v>
          </cell>
        </row>
        <row r="523">
          <cell r="B523">
            <v>27</v>
          </cell>
          <cell r="C523" t="str">
            <v>М.СЕВАСТОПОЛЬ</v>
          </cell>
          <cell r="D523">
            <v>191906</v>
          </cell>
          <cell r="E523" t="str">
            <v>ВIДКРИТЕ АКЦIОНЕРНЕ ТОВАРИСТВО "БАЛАКЛАВСЬКЕ РУДОУПРАВЛIННЯ IМ. О.М.ГОРЬКОГО"</v>
          </cell>
          <cell r="F523">
            <v>8541.79666</v>
          </cell>
          <cell r="G523">
            <v>8548.1398700000009</v>
          </cell>
          <cell r="H523">
            <v>11318.721600000001</v>
          </cell>
          <cell r="I523">
            <v>11461.2701</v>
          </cell>
          <cell r="J523">
            <v>2913.1302599999999</v>
          </cell>
          <cell r="K523">
            <v>0</v>
          </cell>
          <cell r="L523">
            <v>0</v>
          </cell>
          <cell r="M523">
            <v>668.73505</v>
          </cell>
          <cell r="N523">
            <v>623.69295</v>
          </cell>
        </row>
        <row r="524">
          <cell r="B524">
            <v>27</v>
          </cell>
          <cell r="C524" t="str">
            <v>М.СЕВАСТОПОЛЬ</v>
          </cell>
          <cell r="D524">
            <v>3358305</v>
          </cell>
          <cell r="E524" t="str">
            <v>ВIДКРИТЕ АКЦIОНЕРНЕ ТОВАРИСТВО ПО ГАЗОПОСТАЧАННЮ ТА ГАЗИФIКАЦIЄ "СЕВАСТОПОЛЬГАЗ"</v>
          </cell>
          <cell r="F524">
            <v>3121.4504999999999</v>
          </cell>
          <cell r="G524">
            <v>2852.1141899999998</v>
          </cell>
          <cell r="H524">
            <v>3519.0740000000001</v>
          </cell>
          <cell r="I524">
            <v>8368.1268600000003</v>
          </cell>
          <cell r="J524">
            <v>5516.0126700000001</v>
          </cell>
          <cell r="K524">
            <v>0</v>
          </cell>
          <cell r="L524">
            <v>-5642.3068000000003</v>
          </cell>
          <cell r="M524">
            <v>49.828679999999999</v>
          </cell>
          <cell r="N524">
            <v>49.823680000000003</v>
          </cell>
        </row>
        <row r="525">
          <cell r="B525">
            <v>27</v>
          </cell>
          <cell r="C525" t="str">
            <v>М.СЕВАСТОПОЛЬ</v>
          </cell>
          <cell r="D525">
            <v>1125548</v>
          </cell>
          <cell r="E525" t="str">
            <v>ДЕРЖАВНЕ ПIДПРИЄМСТВО "СЕВАСТОПОЛЬСЬКИЙ МОРСЬКИЙ ТОРГОВЕЛЬНИЙ ПОРТ"</v>
          </cell>
          <cell r="F525">
            <v>3178.1541499999998</v>
          </cell>
          <cell r="G525">
            <v>3343.6345500000002</v>
          </cell>
          <cell r="H525">
            <v>7983.8992799999996</v>
          </cell>
          <cell r="I525">
            <v>7928.8537800000004</v>
          </cell>
          <cell r="J525">
            <v>4585.2192299999997</v>
          </cell>
          <cell r="K525">
            <v>0</v>
          </cell>
          <cell r="L525">
            <v>0</v>
          </cell>
          <cell r="M525">
            <v>122.31601000000001</v>
          </cell>
          <cell r="N525">
            <v>-55.051139999999997</v>
          </cell>
        </row>
        <row r="526">
          <cell r="B526">
            <v>27</v>
          </cell>
          <cell r="C526" t="str">
            <v>М.СЕВАСТОПОЛЬ</v>
          </cell>
          <cell r="D526">
            <v>14307989</v>
          </cell>
          <cell r="E526" t="str">
            <v>ВIДКРИТЕ АКЦIОНЕРНЕ ТОВАРИСТВО "ЦЕНТРАЛЬНЕ КОНСТРУКТОРСЬКЕ БЮРО "КОРАЛЛ"</v>
          </cell>
          <cell r="F526">
            <v>8199.2110799999991</v>
          </cell>
          <cell r="G526">
            <v>7374.9432800000004</v>
          </cell>
          <cell r="H526">
            <v>6940.36481</v>
          </cell>
          <cell r="I526">
            <v>7622.6433500000003</v>
          </cell>
          <cell r="J526">
            <v>247.70007000000001</v>
          </cell>
          <cell r="K526">
            <v>0</v>
          </cell>
          <cell r="L526">
            <v>-1.3100000000000001E-2</v>
          </cell>
          <cell r="M526">
            <v>687.84880999999996</v>
          </cell>
          <cell r="N526">
            <v>681.90062</v>
          </cell>
        </row>
        <row r="527">
          <cell r="B527">
            <v>27</v>
          </cell>
          <cell r="C527" t="str">
            <v>М.СЕВАСТОПОЛЬ</v>
          </cell>
          <cell r="D527">
            <v>5431414</v>
          </cell>
          <cell r="E527" t="str">
            <v>ГОСУДАРСТВЕННОЕ ПРЕДПРИЯТИЕ "СЕВАСТОПОЛЬСКИЙ ВИНОДЕЛЬЧЕСКИЙ ЗАВОД"</v>
          </cell>
          <cell r="F527">
            <v>5783.1439099999998</v>
          </cell>
          <cell r="G527">
            <v>6093.3615099999997</v>
          </cell>
          <cell r="H527">
            <v>5935.20795</v>
          </cell>
          <cell r="I527">
            <v>7518.3419000000004</v>
          </cell>
          <cell r="J527">
            <v>1424.9803899999999</v>
          </cell>
          <cell r="K527">
            <v>0</v>
          </cell>
          <cell r="L527">
            <v>0</v>
          </cell>
          <cell r="M527">
            <v>1013.29272</v>
          </cell>
          <cell r="N527">
            <v>1007.78976</v>
          </cell>
        </row>
        <row r="528">
          <cell r="B528">
            <v>27</v>
          </cell>
          <cell r="C528" t="str">
            <v>М.СЕВАСТОПОЛЬ</v>
          </cell>
          <cell r="D528">
            <v>20709663</v>
          </cell>
          <cell r="E528" t="str">
            <v>ДЕРЖАВНЕ ПIДПРИЄМСТВО СЕВАСТОПОЛЬСЬКИЙ МОРСЬКИЙ РИБНИЙ ПОРТ</v>
          </cell>
          <cell r="F528">
            <v>7601.83997</v>
          </cell>
          <cell r="G528">
            <v>6917.5823200000004</v>
          </cell>
          <cell r="H528">
            <v>6387.76368</v>
          </cell>
          <cell r="I528">
            <v>7040.3370000000004</v>
          </cell>
          <cell r="J528">
            <v>122.75467999999999</v>
          </cell>
          <cell r="K528">
            <v>0</v>
          </cell>
          <cell r="L528">
            <v>0</v>
          </cell>
          <cell r="M528">
            <v>968.94960000000003</v>
          </cell>
          <cell r="N528">
            <v>652.10170000000005</v>
          </cell>
        </row>
        <row r="529">
          <cell r="B529">
            <v>27</v>
          </cell>
          <cell r="C529" t="str">
            <v>М.СЕВАСТОПОЛЬ</v>
          </cell>
          <cell r="D529">
            <v>463088</v>
          </cell>
          <cell r="E529" t="str">
            <v>СЕВАСТОПОЛЬСКОЕ ГОСУДАРСТВЕННОЕ ПРЕДПРИЯТИЕ "АТЛАНТИКА"</v>
          </cell>
          <cell r="F529">
            <v>390.3526</v>
          </cell>
          <cell r="G529">
            <v>51.631959999999999</v>
          </cell>
          <cell r="H529">
            <v>3372.6051000000002</v>
          </cell>
          <cell r="I529">
            <v>6285.5588399999997</v>
          </cell>
          <cell r="J529">
            <v>6233.92688</v>
          </cell>
          <cell r="K529">
            <v>0</v>
          </cell>
          <cell r="L529">
            <v>-2743.9856</v>
          </cell>
          <cell r="M529">
            <v>28.056999999999999</v>
          </cell>
          <cell r="N529">
            <v>28.056999999999999</v>
          </cell>
        </row>
        <row r="530">
          <cell r="B530">
            <v>27</v>
          </cell>
          <cell r="C530" t="str">
            <v>М.СЕВАСТОПОЛЬ</v>
          </cell>
          <cell r="D530">
            <v>3358274</v>
          </cell>
          <cell r="E530" t="str">
            <v>ДЕРЖАВНЕ КОМУНАЛЬНЕ ПIДПРИЄМСТВО "СЕВМIСЬКВОДОКАНАЛ"</v>
          </cell>
          <cell r="F530">
            <v>4545.36391</v>
          </cell>
          <cell r="G530">
            <v>4526.8966700000001</v>
          </cell>
          <cell r="H530">
            <v>5308.25695</v>
          </cell>
          <cell r="I530">
            <v>6013.4211500000001</v>
          </cell>
          <cell r="J530">
            <v>1486.52448</v>
          </cell>
          <cell r="K530">
            <v>0</v>
          </cell>
          <cell r="L530">
            <v>0</v>
          </cell>
          <cell r="M530">
            <v>715.50985000000003</v>
          </cell>
          <cell r="N530">
            <v>686.05728999999997</v>
          </cell>
        </row>
        <row r="531">
          <cell r="B531">
            <v>27</v>
          </cell>
          <cell r="C531" t="str">
            <v>М.СЕВАСТОПОЛЬ</v>
          </cell>
          <cell r="D531">
            <v>23450835</v>
          </cell>
          <cell r="E531" t="str">
            <v>СЕВАСТОПОЛЬСЬКА ФIЛIЯ ЗАКРИТОГО АКЦIОНЕРНОГО ТОВАРИСТВА "УКРАЄНСЬКИЙ МОБIЛЬНИЙ ЗВ'ЯЗОК"</v>
          </cell>
          <cell r="F531">
            <v>3433.61</v>
          </cell>
          <cell r="G531">
            <v>3433.61</v>
          </cell>
          <cell r="H531">
            <v>4610.2</v>
          </cell>
          <cell r="I531">
            <v>4610.2</v>
          </cell>
          <cell r="J531">
            <v>1176.5899999999999</v>
          </cell>
          <cell r="K531">
            <v>0</v>
          </cell>
          <cell r="L531">
            <v>0</v>
          </cell>
          <cell r="M531">
            <v>5.3699999999999998E-3</v>
          </cell>
          <cell r="N531">
            <v>0</v>
          </cell>
        </row>
        <row r="532">
          <cell r="B532">
            <v>27</v>
          </cell>
          <cell r="C532" t="str">
            <v>М.СЕВАСТОПОЛЬ</v>
          </cell>
          <cell r="D532">
            <v>3358357</v>
          </cell>
          <cell r="E532" t="str">
            <v>КОМУНАЛЬНЕ ПIДПРИЄМСТВО "СЕВТЕПЛОЕНЕРГО" СЕВАСТОПОЛЬСЬКОЄ МIСЬКОЄ РАДИ</v>
          </cell>
          <cell r="F532">
            <v>3618.7648199999999</v>
          </cell>
          <cell r="G532">
            <v>3646.5735800000002</v>
          </cell>
          <cell r="H532">
            <v>2889.40524</v>
          </cell>
          <cell r="I532">
            <v>3381.9398999999999</v>
          </cell>
          <cell r="J532">
            <v>-264.63368000000003</v>
          </cell>
          <cell r="K532">
            <v>0</v>
          </cell>
          <cell r="L532">
            <v>0</v>
          </cell>
          <cell r="M532">
            <v>400.16811000000001</v>
          </cell>
          <cell r="N532">
            <v>400.12164000000001</v>
          </cell>
        </row>
        <row r="533">
          <cell r="B533">
            <v>27</v>
          </cell>
          <cell r="C533" t="str">
            <v>М.СЕВАСТОПОЛЬ</v>
          </cell>
          <cell r="D533">
            <v>31576194</v>
          </cell>
          <cell r="E533" t="str">
            <v>ТОВАРИСТВО З ОБМЕЖЕНОЮ ВIДПОВIДАЛЬНIСТЮ "ПIДПРИЄМСТВО "ТАВРIДА ЕЛЕКТРИК УКРАЇНА"</v>
          </cell>
          <cell r="F533">
            <v>1159.0281500000001</v>
          </cell>
          <cell r="G533">
            <v>410.09992999999997</v>
          </cell>
          <cell r="H533">
            <v>3187.2975299999998</v>
          </cell>
          <cell r="I533">
            <v>3012.54448</v>
          </cell>
          <cell r="J533">
            <v>2602.4445500000002</v>
          </cell>
          <cell r="K533">
            <v>0</v>
          </cell>
          <cell r="L533">
            <v>0</v>
          </cell>
          <cell r="M533">
            <v>128.23518999999999</v>
          </cell>
          <cell r="N533">
            <v>-174.96862999999999</v>
          </cell>
        </row>
        <row r="534">
          <cell r="B534">
            <v>27</v>
          </cell>
          <cell r="C534" t="str">
            <v>М.СЕВАСТОПОЛЬ</v>
          </cell>
          <cell r="D534">
            <v>1271342</v>
          </cell>
          <cell r="E534" t="str">
            <v>ЗАКРИТЕ АКЦIОНЕРНЕ ТОВАРИСТВО "СЕВАСТОПОЛЬБУД"</v>
          </cell>
          <cell r="F534">
            <v>1817.16867</v>
          </cell>
          <cell r="G534">
            <v>1826.03253</v>
          </cell>
          <cell r="H534">
            <v>2487.26071</v>
          </cell>
          <cell r="I534">
            <v>2687.1341699999998</v>
          </cell>
          <cell r="J534">
            <v>861.10163999999997</v>
          </cell>
          <cell r="K534">
            <v>0</v>
          </cell>
          <cell r="L534">
            <v>0</v>
          </cell>
          <cell r="M534">
            <v>210.83634000000001</v>
          </cell>
          <cell r="N534">
            <v>199.87343000000001</v>
          </cell>
        </row>
        <row r="535">
          <cell r="B535">
            <v>27</v>
          </cell>
          <cell r="C535" t="str">
            <v>М.СЕВАСТОПОЛЬ</v>
          </cell>
          <cell r="D535">
            <v>30120798</v>
          </cell>
          <cell r="E535" t="str">
            <v>ПIДПРИЄМСТВО "БУДIВЕЛЬНЕ УПРАВЛIННЯ ЧОРНОМОРСЬКОГО ФЛОТУ МIНIСТЕРСТВА ОБОРОНИ РОСIЙСЬКОЄ ФЕДЕРАЦIЄ"</v>
          </cell>
          <cell r="F535">
            <v>2371.0375300000001</v>
          </cell>
          <cell r="G535">
            <v>2313.6025500000001</v>
          </cell>
          <cell r="H535">
            <v>2159.6012500000002</v>
          </cell>
          <cell r="I535">
            <v>2505.6170499999998</v>
          </cell>
          <cell r="J535">
            <v>192.0145</v>
          </cell>
          <cell r="K535">
            <v>0</v>
          </cell>
          <cell r="L535">
            <v>0</v>
          </cell>
          <cell r="M535">
            <v>352.94360999999998</v>
          </cell>
          <cell r="N535">
            <v>346.01351</v>
          </cell>
        </row>
        <row r="536">
          <cell r="B536">
            <v>27</v>
          </cell>
          <cell r="C536" t="str">
            <v>М.СЕВАСТОПОЛЬ</v>
          </cell>
          <cell r="D536">
            <v>32367281</v>
          </cell>
          <cell r="E536" t="str">
            <v>ТОВАРИСТВО З ОБМЕЖЕНОЮ ВIДПОВIДАЛЬНIСТЮ "IНКЕРМАНСЬКИЙ ЗАВОД МАРОЧНЫХ ВИН"</v>
          </cell>
          <cell r="F536">
            <v>1543.9348399999999</v>
          </cell>
          <cell r="G536">
            <v>2601.6455900000001</v>
          </cell>
          <cell r="H536">
            <v>1495.5406399999999</v>
          </cell>
          <cell r="I536">
            <v>2367.8175999999999</v>
          </cell>
          <cell r="J536">
            <v>-233.82799</v>
          </cell>
          <cell r="K536">
            <v>0</v>
          </cell>
          <cell r="L536">
            <v>0</v>
          </cell>
          <cell r="M536">
            <v>1507.82761</v>
          </cell>
          <cell r="N536">
            <v>667.09041000000002</v>
          </cell>
        </row>
        <row r="537">
          <cell r="B537">
            <v>27</v>
          </cell>
          <cell r="C537" t="str">
            <v>М.СЕВАСТОПОЛЬ</v>
          </cell>
          <cell r="D537">
            <v>30628382</v>
          </cell>
          <cell r="E537" t="str">
            <v>ЗАКРИТЕ АКЦIОНЕРНЕ ТОВАРИСТВО "СТIВIДОРНА КОМПАНIЯ "АВЛIТА"</v>
          </cell>
          <cell r="F537">
            <v>9750.0884700000006</v>
          </cell>
          <cell r="G537">
            <v>5914.3537100000003</v>
          </cell>
          <cell r="H537">
            <v>332.47620000000001</v>
          </cell>
          <cell r="I537">
            <v>2316.4645999999998</v>
          </cell>
          <cell r="J537">
            <v>-3597.8890999999999</v>
          </cell>
          <cell r="K537">
            <v>0</v>
          </cell>
          <cell r="L537">
            <v>0</v>
          </cell>
          <cell r="M537">
            <v>1987.38642</v>
          </cell>
          <cell r="N537">
            <v>1983.98254</v>
          </cell>
        </row>
        <row r="538">
          <cell r="B538">
            <v>27</v>
          </cell>
          <cell r="C538" t="str">
            <v>М.СЕВАСТОПОЛЬ</v>
          </cell>
          <cell r="D538">
            <v>14319030</v>
          </cell>
          <cell r="E538" t="str">
            <v>ВIДДIЛ ДЕРЖАВНОЄ СЛУЖБИ ОХОРОНИ ПРИ УМВС УКРАЄНИ В М.СЕВАСТОПОЛI</v>
          </cell>
          <cell r="F538">
            <v>1436.8508400000001</v>
          </cell>
          <cell r="G538">
            <v>1434.9792199999999</v>
          </cell>
          <cell r="H538">
            <v>1797.0049899999999</v>
          </cell>
          <cell r="I538">
            <v>1933.8068000000001</v>
          </cell>
          <cell r="J538">
            <v>498.82758000000001</v>
          </cell>
          <cell r="K538">
            <v>0</v>
          </cell>
          <cell r="L538">
            <v>0</v>
          </cell>
          <cell r="M538">
            <v>138.00036</v>
          </cell>
          <cell r="N538">
            <v>136.80180999999999</v>
          </cell>
        </row>
        <row r="539">
          <cell r="B539">
            <v>27</v>
          </cell>
          <cell r="C539" t="str">
            <v>М.СЕВАСТОПОЛЬ</v>
          </cell>
          <cell r="D539">
            <v>13792296</v>
          </cell>
          <cell r="E539" t="str">
            <v>ЗАКРИТЕ АКЦIОНЕРНЕ ТОВАРИСТВО "МОРБУД"</v>
          </cell>
          <cell r="F539">
            <v>862.98918000000003</v>
          </cell>
          <cell r="G539">
            <v>866.39746000000002</v>
          </cell>
          <cell r="H539">
            <v>1601.4037800000001</v>
          </cell>
          <cell r="I539">
            <v>1846.8071299999999</v>
          </cell>
          <cell r="J539">
            <v>980.40967000000001</v>
          </cell>
          <cell r="K539">
            <v>0</v>
          </cell>
          <cell r="L539">
            <v>0</v>
          </cell>
          <cell r="M539">
            <v>248.81586999999999</v>
          </cell>
          <cell r="N539">
            <v>245.40334999999999</v>
          </cell>
        </row>
        <row r="540">
          <cell r="B540">
            <v>27</v>
          </cell>
          <cell r="C540" t="str">
            <v>М.СЕВАСТОПОЛЬ</v>
          </cell>
          <cell r="D540">
            <v>9324193</v>
          </cell>
          <cell r="E540" t="str">
            <v>СЕВАСТОПОЛЬСКИЙ ФИЛИАЛ АКЦИОНЕРНО-КОММЕРЧЕСКОГО БАНКА СОЦИАЛЬНОГО РАЗВИТИЯ "УКРСОЦБАНК"</v>
          </cell>
          <cell r="F540">
            <v>672.96311000000003</v>
          </cell>
          <cell r="G540">
            <v>672.95128999999997</v>
          </cell>
          <cell r="H540">
            <v>1781.4608800000001</v>
          </cell>
          <cell r="I540">
            <v>1781.4608800000001</v>
          </cell>
          <cell r="J540">
            <v>1108.5095899999999</v>
          </cell>
          <cell r="K540">
            <v>0</v>
          </cell>
          <cell r="L540">
            <v>0</v>
          </cell>
          <cell r="M540">
            <v>3.8999999999999999E-4</v>
          </cell>
          <cell r="N540">
            <v>-1.993E-2</v>
          </cell>
        </row>
        <row r="541">
          <cell r="B541">
            <v>27</v>
          </cell>
          <cell r="C541" t="str">
            <v>М.СЕВАСТОПОЛЬ</v>
          </cell>
          <cell r="D541">
            <v>22288148</v>
          </cell>
          <cell r="E541" t="str">
            <v>ЗАКРЫТОЕ АКЦИОНЕРНОЕ ОБЩЕСТВО "МЕХАНИЗАЦИЯ СТРОИТЕЛЬСТВА"</v>
          </cell>
          <cell r="F541">
            <v>1072.23693</v>
          </cell>
          <cell r="G541">
            <v>1057.6027300000001</v>
          </cell>
          <cell r="H541">
            <v>1690.8791200000001</v>
          </cell>
          <cell r="I541">
            <v>1764.9746500000001</v>
          </cell>
          <cell r="J541">
            <v>707.37192000000005</v>
          </cell>
          <cell r="K541">
            <v>0</v>
          </cell>
          <cell r="L541">
            <v>-12.06959</v>
          </cell>
          <cell r="M541">
            <v>62.552390000000003</v>
          </cell>
          <cell r="N541">
            <v>61.980710000000002</v>
          </cell>
        </row>
      </sheetData>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знаків"/>
      <sheetName val="Macro1"/>
    </sheetNames>
    <sheetDataSet>
      <sheetData sheetId="0"/>
      <sheetData sheetId="1">
        <row r="103">
          <cell r="A103" t="str">
            <v>Recover</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35"/>
  <sheetViews>
    <sheetView tabSelected="1" view="pageBreakPreview" zoomScale="110" zoomScaleNormal="110" zoomScaleSheetLayoutView="110" workbookViewId="0">
      <selection activeCell="D1" sqref="D1:F1"/>
    </sheetView>
  </sheetViews>
  <sheetFormatPr defaultRowHeight="15" x14ac:dyDescent="0.25"/>
  <cols>
    <col min="1" max="1" width="32.875" style="1" customWidth="1"/>
    <col min="2" max="2" width="9" style="1" customWidth="1"/>
    <col min="3" max="3" width="10.5" style="1" bestFit="1" customWidth="1"/>
    <col min="4" max="6" width="10.375" style="1" bestFit="1" customWidth="1"/>
    <col min="7" max="16384" width="9" style="1"/>
  </cols>
  <sheetData>
    <row r="1" spans="1:6" ht="19.5" customHeight="1" thickBot="1" x14ac:dyDescent="0.3">
      <c r="D1" s="19"/>
      <c r="E1" s="19"/>
      <c r="F1" s="19"/>
    </row>
    <row r="2" spans="1:6" ht="21" customHeight="1" thickTop="1" thickBot="1" x14ac:dyDescent="0.3">
      <c r="A2" s="22" t="s">
        <v>0</v>
      </c>
      <c r="B2" s="23"/>
      <c r="C2" s="23"/>
      <c r="D2" s="23"/>
      <c r="E2" s="23"/>
      <c r="F2" s="24"/>
    </row>
    <row r="3" spans="1:6" ht="21.75" customHeight="1" thickTop="1" thickBot="1" x14ac:dyDescent="0.3">
      <c r="A3" s="25" t="s">
        <v>1</v>
      </c>
      <c r="B3" s="27" t="s">
        <v>2</v>
      </c>
      <c r="C3" s="29" t="s">
        <v>34</v>
      </c>
      <c r="D3" s="30"/>
      <c r="E3" s="30"/>
      <c r="F3" s="31"/>
    </row>
    <row r="4" spans="1:6" ht="23.25" customHeight="1" thickTop="1" thickBot="1" x14ac:dyDescent="0.3">
      <c r="A4" s="26"/>
      <c r="B4" s="28"/>
      <c r="C4" s="2" t="s">
        <v>3</v>
      </c>
      <c r="D4" s="2" t="s">
        <v>4</v>
      </c>
      <c r="E4" s="2" t="s">
        <v>5</v>
      </c>
      <c r="F4" s="2" t="s">
        <v>6</v>
      </c>
    </row>
    <row r="5" spans="1:6" ht="19.5" thickTop="1" thickBot="1" x14ac:dyDescent="0.3">
      <c r="A5" s="32" t="s">
        <v>36</v>
      </c>
      <c r="B5" s="32"/>
      <c r="C5" s="32"/>
      <c r="D5" s="32"/>
      <c r="E5" s="32"/>
      <c r="F5" s="32"/>
    </row>
    <row r="6" spans="1:6" ht="30" thickTop="1" thickBot="1" x14ac:dyDescent="0.3">
      <c r="A6" s="3" t="s">
        <v>7</v>
      </c>
      <c r="B6" s="10" t="s">
        <v>8</v>
      </c>
      <c r="C6" s="7">
        <f>SUM(C7:C10)</f>
        <v>866333.29999999993</v>
      </c>
      <c r="D6" s="7">
        <f>SUM(D7:D10)</f>
        <v>921948.3</v>
      </c>
      <c r="E6" s="7">
        <f>SUM(E7:E10)</f>
        <v>1109594.8</v>
      </c>
      <c r="F6" s="7">
        <f>SUM(F7:F10)</f>
        <v>1238411.8</v>
      </c>
    </row>
    <row r="7" spans="1:6" ht="17.25" customHeight="1" thickTop="1" thickBot="1" x14ac:dyDescent="0.3">
      <c r="A7" s="6" t="s">
        <v>9</v>
      </c>
      <c r="B7" s="10" t="s">
        <v>8</v>
      </c>
      <c r="C7" s="8">
        <f>ROUND([22]GG_cash!M7,1)</f>
        <v>493532.7</v>
      </c>
      <c r="D7" s="8">
        <f>ROUND([22]GG_cash!N7,1)</f>
        <v>474791.9</v>
      </c>
      <c r="E7" s="8">
        <f>ROUND([22]GG_cash!O7,1)-0.1</f>
        <v>507841.80000000005</v>
      </c>
      <c r="F7" s="8">
        <f>ROUND([22]GG_cash!P7,1)</f>
        <v>557525.30000000005</v>
      </c>
    </row>
    <row r="8" spans="1:6" ht="17.25" customHeight="1" thickTop="1" thickBot="1" x14ac:dyDescent="0.3">
      <c r="A8" s="6" t="s">
        <v>10</v>
      </c>
      <c r="B8" s="10" t="s">
        <v>8</v>
      </c>
      <c r="C8" s="8">
        <f>ROUND([22]GG_cash!M8,1)</f>
        <v>120401</v>
      </c>
      <c r="D8" s="8">
        <f>ROUND([22]GG_cash!N8,1)</f>
        <v>139145.1</v>
      </c>
      <c r="E8" s="8">
        <f>ROUND([22]GG_cash!O8,1)</f>
        <v>138377.20000000001</v>
      </c>
      <c r="F8" s="8">
        <f>ROUND([22]GG_cash!P8,1)</f>
        <v>157317.29999999999</v>
      </c>
    </row>
    <row r="9" spans="1:6" ht="17.25" customHeight="1" thickTop="1" thickBot="1" x14ac:dyDescent="0.3">
      <c r="A9" s="6" t="s">
        <v>11</v>
      </c>
      <c r="B9" s="10" t="s">
        <v>8</v>
      </c>
      <c r="C9" s="8">
        <f>ROUND([22]GG_cash!M9,1)</f>
        <v>133463.6</v>
      </c>
      <c r="D9" s="8">
        <f>ROUND([22]GG_cash!N9,1)</f>
        <v>161099</v>
      </c>
      <c r="E9" s="8">
        <f>ROUND([22]GG_cash!O9,1)</f>
        <v>373551.3</v>
      </c>
      <c r="F9" s="8">
        <f>ROUND([22]GG_cash!P9,1)</f>
        <v>404115.7</v>
      </c>
    </row>
    <row r="10" spans="1:6" ht="17.25" customHeight="1" thickTop="1" thickBot="1" x14ac:dyDescent="0.3">
      <c r="A10" s="6" t="s">
        <v>12</v>
      </c>
      <c r="B10" s="10" t="s">
        <v>8</v>
      </c>
      <c r="C10" s="8">
        <f>ROUND([22]GG_cash!M10,1)+0.1</f>
        <v>118936</v>
      </c>
      <c r="D10" s="8">
        <f>ROUND([22]GG_cash!N10,1)</f>
        <v>146912.29999999999</v>
      </c>
      <c r="E10" s="8">
        <f>ROUND([22]GG_cash!O10,1)</f>
        <v>89824.5</v>
      </c>
      <c r="F10" s="8">
        <f>ROUND([22]GG_cash!P10,1)</f>
        <v>119453.5</v>
      </c>
    </row>
    <row r="11" spans="1:6" ht="30.75" thickTop="1" thickBot="1" x14ac:dyDescent="0.3">
      <c r="A11" s="11" t="s">
        <v>13</v>
      </c>
      <c r="B11" s="10" t="s">
        <v>8</v>
      </c>
      <c r="C11" s="7">
        <f>SUM(C12:C18)</f>
        <v>1016480.7999999999</v>
      </c>
      <c r="D11" s="7">
        <f>SUM(D12:D18)</f>
        <v>1253346.7000000002</v>
      </c>
      <c r="E11" s="7">
        <f>SUM(E12:E18)</f>
        <v>1215853.0999999999</v>
      </c>
      <c r="F11" s="7">
        <f>SUM(F12:F18)</f>
        <v>1762087.9000000001</v>
      </c>
    </row>
    <row r="12" spans="1:6" ht="17.25" customHeight="1" thickTop="1" thickBot="1" x14ac:dyDescent="0.3">
      <c r="A12" s="6" t="s">
        <v>14</v>
      </c>
      <c r="B12" s="10" t="s">
        <v>8</v>
      </c>
      <c r="C12" s="8">
        <f>ROUND([22]GG_cash!M12,1)</f>
        <v>349903.9</v>
      </c>
      <c r="D12" s="8">
        <f>ROUND([22]GG_cash!N12,1)</f>
        <v>403132.5</v>
      </c>
      <c r="E12" s="8">
        <f>ROUND([22]GG_cash!O12,1)-0.1</f>
        <v>389435.80000000005</v>
      </c>
      <c r="F12" s="8">
        <f>ROUND([22]GG_cash!P12,1)</f>
        <v>450520.4</v>
      </c>
    </row>
    <row r="13" spans="1:6" ht="17.25" customHeight="1" thickTop="1" thickBot="1" x14ac:dyDescent="0.3">
      <c r="A13" s="6" t="s">
        <v>15</v>
      </c>
      <c r="B13" s="10" t="s">
        <v>8</v>
      </c>
      <c r="C13" s="8">
        <f>ROUND([22]GG_cash!M13,1)</f>
        <v>250013.3</v>
      </c>
      <c r="D13" s="8">
        <f>ROUND([22]GG_cash!N13,1)</f>
        <v>371621.8</v>
      </c>
      <c r="E13" s="8">
        <f>ROUND([22]GG_cash!O13,1)</f>
        <v>324650.59999999998</v>
      </c>
      <c r="F13" s="8">
        <f>ROUND([22]GG_cash!P13,1)</f>
        <v>541378.80000000005</v>
      </c>
    </row>
    <row r="14" spans="1:6" ht="17.25" customHeight="1" thickTop="1" thickBot="1" x14ac:dyDescent="0.3">
      <c r="A14" s="6" t="s">
        <v>16</v>
      </c>
      <c r="B14" s="10" t="s">
        <v>8</v>
      </c>
      <c r="C14" s="8">
        <f>ROUND([22]GG_cash!M14,1)</f>
        <v>44965.8</v>
      </c>
      <c r="D14" s="8">
        <f>ROUND([22]GG_cash!N14,1)</f>
        <v>90398</v>
      </c>
      <c r="E14" s="8">
        <f>ROUND([22]GG_cash!O14,1)</f>
        <v>78408.600000000006</v>
      </c>
      <c r="F14" s="8">
        <f>ROUND([22]GG_cash!P14,1)</f>
        <v>91238.8</v>
      </c>
    </row>
    <row r="15" spans="1:6" ht="17.25" customHeight="1" thickTop="1" thickBot="1" x14ac:dyDescent="0.3">
      <c r="A15" s="6" t="s">
        <v>17</v>
      </c>
      <c r="B15" s="10" t="s">
        <v>8</v>
      </c>
      <c r="C15" s="8">
        <f>ROUND([22]GG_cash!M15,1)</f>
        <v>92248.2</v>
      </c>
      <c r="D15" s="8">
        <f>ROUND([22]GG_cash!N15,1)</f>
        <v>93029.2</v>
      </c>
      <c r="E15" s="8">
        <f>ROUND([22]GG_cash!O15,1)</f>
        <v>101273.3</v>
      </c>
      <c r="F15" s="8">
        <f>ROUND([22]GG_cash!P15,1)-0.1</f>
        <v>242995.8</v>
      </c>
    </row>
    <row r="16" spans="1:6" ht="17.25" customHeight="1" thickTop="1" thickBot="1" x14ac:dyDescent="0.3">
      <c r="A16" s="6" t="s">
        <v>11</v>
      </c>
      <c r="B16" s="10" t="s">
        <v>8</v>
      </c>
      <c r="C16" s="8">
        <f>ROUND([22]GG_cash!M16,1)</f>
        <v>16.899999999999999</v>
      </c>
      <c r="D16" s="8">
        <f>ROUND([22]GG_cash!N16,1)</f>
        <v>17.5</v>
      </c>
      <c r="E16" s="8">
        <f>ROUND([22]GG_cash!O16,1)</f>
        <v>301.2</v>
      </c>
      <c r="F16" s="8">
        <f>ROUND([22]GG_cash!P16,1)</f>
        <v>297.60000000000002</v>
      </c>
    </row>
    <row r="17" spans="1:6" ht="17.25" customHeight="1" thickTop="1" thickBot="1" x14ac:dyDescent="0.3">
      <c r="A17" s="6" t="s">
        <v>18</v>
      </c>
      <c r="B17" s="10" t="s">
        <v>8</v>
      </c>
      <c r="C17" s="8">
        <f>ROUND([22]GG_cash!M17,1)</f>
        <v>272059.3</v>
      </c>
      <c r="D17" s="8">
        <f>ROUND([22]GG_cash!N17,1)</f>
        <v>270110.09999999998</v>
      </c>
      <c r="E17" s="8">
        <f>ROUND([22]GG_cash!O17,1)</f>
        <v>264650.90000000002</v>
      </c>
      <c r="F17" s="8">
        <f>ROUND([22]GG_cash!P17,1)</f>
        <v>334741.2</v>
      </c>
    </row>
    <row r="18" spans="1:6" ht="17.25" customHeight="1" thickTop="1" thickBot="1" x14ac:dyDescent="0.3">
      <c r="A18" s="6" t="s">
        <v>19</v>
      </c>
      <c r="B18" s="10" t="s">
        <v>8</v>
      </c>
      <c r="C18" s="8">
        <f>ROUND([22]GG_cash!M18,1)</f>
        <v>7273.4</v>
      </c>
      <c r="D18" s="8">
        <f>ROUND([22]GG_cash!N18,1)</f>
        <v>25037.599999999999</v>
      </c>
      <c r="E18" s="8">
        <f>ROUND([22]GG_cash!O18,1)</f>
        <v>57132.7</v>
      </c>
      <c r="F18" s="8">
        <f>ROUND([22]GG_cash!P18,1)</f>
        <v>100915.3</v>
      </c>
    </row>
    <row r="19" spans="1:6" ht="30" thickTop="1" thickBot="1" x14ac:dyDescent="0.3">
      <c r="A19" s="3" t="s">
        <v>20</v>
      </c>
      <c r="B19" s="10" t="s">
        <v>8</v>
      </c>
      <c r="C19" s="7">
        <f>C6-C11</f>
        <v>-150147.5</v>
      </c>
      <c r="D19" s="7">
        <f>D6-D11</f>
        <v>-331398.40000000014</v>
      </c>
      <c r="E19" s="7">
        <f>E6-E11</f>
        <v>-106258.29999999981</v>
      </c>
      <c r="F19" s="7">
        <f>F6-F11</f>
        <v>-523676.10000000009</v>
      </c>
    </row>
    <row r="20" spans="1:6" ht="30" thickTop="1" thickBot="1" x14ac:dyDescent="0.3">
      <c r="A20" s="3" t="s">
        <v>21</v>
      </c>
      <c r="B20" s="10" t="s">
        <v>8</v>
      </c>
      <c r="C20" s="7">
        <f>C21-C22</f>
        <v>31421.9</v>
      </c>
      <c r="D20" s="7">
        <f>D21-D22</f>
        <v>49123.5</v>
      </c>
      <c r="E20" s="7">
        <f>E21-E22</f>
        <v>50913.100000000006</v>
      </c>
      <c r="F20" s="7">
        <f>F21-F22</f>
        <v>109603.20000000001</v>
      </c>
    </row>
    <row r="21" spans="1:6" ht="17.25" customHeight="1" thickTop="1" thickBot="1" x14ac:dyDescent="0.3">
      <c r="A21" s="6" t="s">
        <v>22</v>
      </c>
      <c r="B21" s="10" t="s">
        <v>8</v>
      </c>
      <c r="C21" s="8">
        <f>ROUND([22]GG_cash!M21,1)</f>
        <v>32728.400000000001</v>
      </c>
      <c r="D21" s="8">
        <f>ROUND([22]GG_cash!N21,1)</f>
        <v>50279.5</v>
      </c>
      <c r="E21" s="8">
        <f>ROUND([22]GG_cash!O21,1)</f>
        <v>52247.8</v>
      </c>
      <c r="F21" s="8">
        <f>ROUND([22]GG_cash!P21,1)+0.1</f>
        <v>113739.6</v>
      </c>
    </row>
    <row r="22" spans="1:6" ht="17.25" customHeight="1" thickTop="1" thickBot="1" x14ac:dyDescent="0.3">
      <c r="A22" s="6" t="s">
        <v>23</v>
      </c>
      <c r="B22" s="10" t="s">
        <v>8</v>
      </c>
      <c r="C22" s="8">
        <f>ROUND([22]GG_cash!M22,1)</f>
        <v>1306.5</v>
      </c>
      <c r="D22" s="8">
        <f>ROUND([22]GG_cash!N22,1)</f>
        <v>1156</v>
      </c>
      <c r="E22" s="8">
        <f>ROUND([22]GG_cash!O22,1)</f>
        <v>1334.7</v>
      </c>
      <c r="F22" s="8">
        <f>ROUND([22]GG_cash!P22,1)</f>
        <v>4136.3999999999996</v>
      </c>
    </row>
    <row r="23" spans="1:6" ht="30" thickTop="1" thickBot="1" x14ac:dyDescent="0.3">
      <c r="A23" s="3" t="s">
        <v>24</v>
      </c>
      <c r="B23" s="10" t="s">
        <v>8</v>
      </c>
      <c r="C23" s="7">
        <f>C6-C11-C20</f>
        <v>-181569.4</v>
      </c>
      <c r="D23" s="7">
        <f>D6-D11-D20</f>
        <v>-380521.90000000014</v>
      </c>
      <c r="E23" s="7">
        <f>E6-E11-E20</f>
        <v>-157171.39999999982</v>
      </c>
      <c r="F23" s="7">
        <f>F6-F11-F20</f>
        <v>-633279.30000000005</v>
      </c>
    </row>
    <row r="24" spans="1:6" ht="30.75" thickTop="1" thickBot="1" x14ac:dyDescent="0.3">
      <c r="A24" s="3" t="s">
        <v>25</v>
      </c>
      <c r="B24" s="10" t="s">
        <v>8</v>
      </c>
      <c r="C24" s="7">
        <f>SUM(C25:C26)</f>
        <v>-2218</v>
      </c>
      <c r="D24" s="7">
        <f>SUM(D25:D26)</f>
        <v>-4196.5</v>
      </c>
      <c r="E24" s="7">
        <f>SUM(E25:E26)</f>
        <v>-2428.4</v>
      </c>
      <c r="F24" s="7">
        <f>SUM(F25:F26)</f>
        <v>12167.7</v>
      </c>
    </row>
    <row r="25" spans="1:6" ht="17.25" customHeight="1" thickTop="1" thickBot="1" x14ac:dyDescent="0.3">
      <c r="A25" s="6" t="s">
        <v>26</v>
      </c>
      <c r="B25" s="10" t="s">
        <v>8</v>
      </c>
      <c r="C25" s="8">
        <f>ROUND([22]GG_cash!M25,1)</f>
        <v>-2218</v>
      </c>
      <c r="D25" s="8">
        <f>ROUND([22]GG_cash!N25,1)</f>
        <v>-4196.5</v>
      </c>
      <c r="E25" s="8">
        <f>ROUND([22]GG_cash!O25,1)+0.1</f>
        <v>-2428.4</v>
      </c>
      <c r="F25" s="8">
        <f>ROUND([22]GG_cash!P25,1)</f>
        <v>12167.7</v>
      </c>
    </row>
    <row r="26" spans="1:6" ht="17.25" customHeight="1" thickTop="1" thickBot="1" x14ac:dyDescent="0.3">
      <c r="A26" s="6" t="s">
        <v>27</v>
      </c>
      <c r="B26" s="10" t="s">
        <v>8</v>
      </c>
      <c r="C26" s="8">
        <f>ROUND([22]GG_cash!M26,1)</f>
        <v>0</v>
      </c>
      <c r="D26" s="8">
        <f>ROUND([22]GG_cash!N26,1)</f>
        <v>0</v>
      </c>
      <c r="E26" s="8">
        <f>ROUND([22]GG_cash!O26,1)</f>
        <v>0</v>
      </c>
      <c r="F26" s="8">
        <f>ROUND([22]GG_cash!P26,1)</f>
        <v>0</v>
      </c>
    </row>
    <row r="27" spans="1:6" ht="16.5" thickTop="1" thickBot="1" x14ac:dyDescent="0.3">
      <c r="A27" s="3" t="s">
        <v>28</v>
      </c>
      <c r="B27" s="10" t="s">
        <v>8</v>
      </c>
      <c r="C27" s="7">
        <f>SUM(C28:C29)</f>
        <v>365540.10000000003</v>
      </c>
      <c r="D27" s="7">
        <f>SUM(D28:D29)</f>
        <v>128134.90000000001</v>
      </c>
      <c r="E27" s="7">
        <f>SUM(E28:E29)</f>
        <v>258181.3</v>
      </c>
      <c r="F27" s="7">
        <f>SUM(F28:F29)</f>
        <v>649317.69999999995</v>
      </c>
    </row>
    <row r="28" spans="1:6" ht="17.25" customHeight="1" thickTop="1" thickBot="1" x14ac:dyDescent="0.3">
      <c r="A28" s="6" t="s">
        <v>26</v>
      </c>
      <c r="B28" s="10" t="s">
        <v>8</v>
      </c>
      <c r="C28" s="8">
        <f>ROUND([22]GG_cash!M28,1)</f>
        <v>29083.9</v>
      </c>
      <c r="D28" s="8">
        <f>ROUND([22]GG_cash!N28,1)</f>
        <v>25074.3</v>
      </c>
      <c r="E28" s="8">
        <f>ROUND([22]GG_cash!O28,1)</f>
        <v>77817.7</v>
      </c>
      <c r="F28" s="8">
        <f>ROUND([22]GG_cash!P28,1)</f>
        <v>122882.5</v>
      </c>
    </row>
    <row r="29" spans="1:6" ht="17.25" customHeight="1" thickTop="1" thickBot="1" x14ac:dyDescent="0.3">
      <c r="A29" s="6" t="s">
        <v>27</v>
      </c>
      <c r="B29" s="10" t="s">
        <v>8</v>
      </c>
      <c r="C29" s="8">
        <f>ROUND([22]GG_cash!M29,1)</f>
        <v>336456.2</v>
      </c>
      <c r="D29" s="8">
        <f>ROUND([22]GG_cash!N29,1)</f>
        <v>103060.6</v>
      </c>
      <c r="E29" s="8">
        <f>ROUND([22]GG_cash!O29,1)</f>
        <v>180363.6</v>
      </c>
      <c r="F29" s="8">
        <f>ROUND([22]GG_cash!P29,1)</f>
        <v>526435.19999999995</v>
      </c>
    </row>
    <row r="30" spans="1:6" ht="30" thickTop="1" thickBot="1" x14ac:dyDescent="0.3">
      <c r="A30" s="3" t="s">
        <v>29</v>
      </c>
      <c r="B30" s="10" t="s">
        <v>8</v>
      </c>
      <c r="C30" s="7">
        <f>C27-C24</f>
        <v>367758.10000000003</v>
      </c>
      <c r="D30" s="7">
        <f t="shared" ref="D30" si="0">D27-D24</f>
        <v>132331.40000000002</v>
      </c>
      <c r="E30" s="7">
        <f>E27-E24</f>
        <v>260609.69999999998</v>
      </c>
      <c r="F30" s="7">
        <f>F27-F24</f>
        <v>637150</v>
      </c>
    </row>
    <row r="31" spans="1:6" ht="24" customHeight="1" thickTop="1" thickBot="1" x14ac:dyDescent="0.3">
      <c r="A31" s="3" t="s">
        <v>30</v>
      </c>
      <c r="B31" s="10" t="s">
        <v>8</v>
      </c>
      <c r="C31" s="7">
        <f>ROUND([22]GG_cash!M31,1)</f>
        <v>186188.7</v>
      </c>
      <c r="D31" s="7">
        <f>ROUND([22]GG_cash!N31,1)</f>
        <v>-248190.5</v>
      </c>
      <c r="E31" s="7">
        <f>ROUND([22]GG_cash!O31,1)</f>
        <v>103438.3</v>
      </c>
      <c r="F31" s="7">
        <f>ROUND([22]GG_cash!P31,1)</f>
        <v>3870.7</v>
      </c>
    </row>
    <row r="32" spans="1:6" ht="16.5" thickTop="1" thickBot="1" x14ac:dyDescent="0.3">
      <c r="A32" s="4" t="s">
        <v>31</v>
      </c>
      <c r="B32" s="10" t="s">
        <v>8</v>
      </c>
      <c r="C32" s="8">
        <v>0</v>
      </c>
      <c r="D32" s="8">
        <v>0</v>
      </c>
      <c r="E32" s="8">
        <f t="shared" ref="E32" si="1">E23-E24+E27-E31</f>
        <v>1.6007106751203537E-10</v>
      </c>
      <c r="F32" s="8">
        <f>F23-F24+F27-F31</f>
        <v>-4.638422979041934E-11</v>
      </c>
    </row>
    <row r="33" spans="1:6" ht="15.75" thickTop="1" x14ac:dyDescent="0.25">
      <c r="A33" s="5" t="s">
        <v>32</v>
      </c>
      <c r="B33" s="33" t="s">
        <v>8</v>
      </c>
      <c r="C33" s="9"/>
      <c r="D33" s="9"/>
      <c r="E33" s="9"/>
      <c r="F33" s="9"/>
    </row>
    <row r="34" spans="1:6" ht="15.75" thickBot="1" x14ac:dyDescent="0.3">
      <c r="A34" s="4" t="s">
        <v>33</v>
      </c>
      <c r="B34" s="34"/>
      <c r="C34" s="8">
        <f t="shared" ref="C34:E34" si="2">C11+C20</f>
        <v>1047902.7</v>
      </c>
      <c r="D34" s="8">
        <f t="shared" si="2"/>
        <v>1302470.2000000002</v>
      </c>
      <c r="E34" s="8">
        <f t="shared" si="2"/>
        <v>1266766.2</v>
      </c>
      <c r="F34" s="8">
        <f>F11+F20</f>
        <v>1871691.1</v>
      </c>
    </row>
    <row r="35" spans="1:6" ht="58.5" customHeight="1" thickTop="1" x14ac:dyDescent="0.25">
      <c r="A35" s="20" t="s">
        <v>37</v>
      </c>
      <c r="B35" s="21"/>
      <c r="C35" s="21"/>
      <c r="D35" s="21"/>
      <c r="E35" s="21"/>
      <c r="F35" s="21"/>
    </row>
  </sheetData>
  <mergeCells count="8">
    <mergeCell ref="D1:F1"/>
    <mergeCell ref="A35:F35"/>
    <mergeCell ref="A2:F2"/>
    <mergeCell ref="A3:A4"/>
    <mergeCell ref="B3:B4"/>
    <mergeCell ref="C3:F3"/>
    <mergeCell ref="A5:F5"/>
    <mergeCell ref="B33:B34"/>
  </mergeCells>
  <pageMargins left="0.7" right="0.55000000000000004" top="0.42" bottom="0.4"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3B6E-9229-4510-8625-5A1BF5094462}">
  <sheetPr>
    <tabColor rgb="FF00B0F0"/>
  </sheetPr>
  <dimension ref="A1:F38"/>
  <sheetViews>
    <sheetView view="pageBreakPreview" zoomScale="110" zoomScaleNormal="110" zoomScaleSheetLayoutView="110" workbookViewId="0">
      <selection activeCell="M28" sqref="M28"/>
    </sheetView>
  </sheetViews>
  <sheetFormatPr defaultRowHeight="15" x14ac:dyDescent="0.25"/>
  <cols>
    <col min="1" max="1" width="31.25" style="1" customWidth="1"/>
    <col min="2" max="2" width="10.25" style="1" customWidth="1"/>
    <col min="3" max="6" width="10.375" style="1" bestFit="1" customWidth="1"/>
    <col min="7" max="16384" width="9" style="1"/>
  </cols>
  <sheetData>
    <row r="1" spans="1:6" ht="5.25" customHeight="1" x14ac:dyDescent="0.25">
      <c r="E1" s="16"/>
    </row>
    <row r="2" spans="1:6" ht="15.75" x14ac:dyDescent="0.25">
      <c r="A2" s="35" t="s">
        <v>59</v>
      </c>
      <c r="B2" s="35"/>
      <c r="C2" s="35"/>
      <c r="D2" s="35"/>
      <c r="E2" s="35"/>
      <c r="F2" s="35"/>
    </row>
    <row r="3" spans="1:6" ht="32.25" customHeight="1" thickBot="1" x14ac:dyDescent="0.3">
      <c r="A3" s="36" t="s">
        <v>60</v>
      </c>
      <c r="B3" s="36"/>
      <c r="C3" s="36"/>
      <c r="D3" s="36"/>
      <c r="E3" s="36"/>
      <c r="F3" s="36"/>
    </row>
    <row r="4" spans="1:6" ht="16.5" thickTop="1" thickBot="1" x14ac:dyDescent="0.3">
      <c r="A4" s="22" t="s">
        <v>58</v>
      </c>
      <c r="B4" s="23"/>
      <c r="C4" s="23"/>
      <c r="D4" s="23"/>
      <c r="E4" s="23"/>
      <c r="F4" s="24"/>
    </row>
    <row r="5" spans="1:6" ht="16.5" thickTop="1" thickBot="1" x14ac:dyDescent="0.3">
      <c r="A5" s="25" t="s">
        <v>61</v>
      </c>
      <c r="B5" s="27" t="s">
        <v>62</v>
      </c>
      <c r="C5" s="29">
        <v>2024</v>
      </c>
      <c r="D5" s="30"/>
      <c r="E5" s="30"/>
      <c r="F5" s="31"/>
    </row>
    <row r="6" spans="1:6" ht="16.5" thickTop="1" thickBot="1" x14ac:dyDescent="0.3">
      <c r="A6" s="26"/>
      <c r="B6" s="28"/>
      <c r="C6" s="17" t="s">
        <v>63</v>
      </c>
      <c r="D6" s="17" t="s">
        <v>66</v>
      </c>
      <c r="E6" s="17" t="s">
        <v>65</v>
      </c>
      <c r="F6" s="17" t="s">
        <v>64</v>
      </c>
    </row>
    <row r="7" spans="1:6" ht="19.5" thickTop="1" thickBot="1" x14ac:dyDescent="0.3">
      <c r="A7" s="32" t="s">
        <v>67</v>
      </c>
      <c r="B7" s="32"/>
      <c r="C7" s="32"/>
      <c r="D7" s="32"/>
      <c r="E7" s="32"/>
      <c r="F7" s="32"/>
    </row>
    <row r="8" spans="1:6" ht="19.5" customHeight="1" thickTop="1" thickBot="1" x14ac:dyDescent="0.3">
      <c r="A8" s="3" t="s">
        <v>38</v>
      </c>
      <c r="B8" s="10" t="s">
        <v>77</v>
      </c>
      <c r="C8" s="7">
        <v>866333.29999999993</v>
      </c>
      <c r="D8" s="7">
        <v>921948.3</v>
      </c>
      <c r="E8" s="7">
        <v>1109594.8</v>
      </c>
      <c r="F8" s="7">
        <v>1238411.8</v>
      </c>
    </row>
    <row r="9" spans="1:6" ht="19.5" customHeight="1" thickTop="1" thickBot="1" x14ac:dyDescent="0.3">
      <c r="A9" s="6" t="s">
        <v>39</v>
      </c>
      <c r="B9" s="10" t="s">
        <v>77</v>
      </c>
      <c r="C9" s="8">
        <v>493532.7</v>
      </c>
      <c r="D9" s="8">
        <v>474791.9</v>
      </c>
      <c r="E9" s="8">
        <v>507841.80000000005</v>
      </c>
      <c r="F9" s="8">
        <v>557525.30000000005</v>
      </c>
    </row>
    <row r="10" spans="1:6" ht="19.5" customHeight="1" thickTop="1" thickBot="1" x14ac:dyDescent="0.3">
      <c r="A10" s="6" t="s">
        <v>40</v>
      </c>
      <c r="B10" s="10" t="s">
        <v>77</v>
      </c>
      <c r="C10" s="8">
        <v>120401</v>
      </c>
      <c r="D10" s="8">
        <v>139145.1</v>
      </c>
      <c r="E10" s="8">
        <v>138377.20000000001</v>
      </c>
      <c r="F10" s="8">
        <v>157317.29999999999</v>
      </c>
    </row>
    <row r="11" spans="1:6" ht="19.5" customHeight="1" thickTop="1" thickBot="1" x14ac:dyDescent="0.3">
      <c r="A11" s="6" t="s">
        <v>41</v>
      </c>
      <c r="B11" s="10" t="s">
        <v>77</v>
      </c>
      <c r="C11" s="8">
        <v>133463.6</v>
      </c>
      <c r="D11" s="8">
        <v>161099</v>
      </c>
      <c r="E11" s="8">
        <v>373551.3</v>
      </c>
      <c r="F11" s="8">
        <v>404115.7</v>
      </c>
    </row>
    <row r="12" spans="1:6" ht="19.5" customHeight="1" thickTop="1" thickBot="1" x14ac:dyDescent="0.3">
      <c r="A12" s="6" t="s">
        <v>42</v>
      </c>
      <c r="B12" s="10" t="s">
        <v>77</v>
      </c>
      <c r="C12" s="8">
        <v>118936</v>
      </c>
      <c r="D12" s="8">
        <v>146912.29999999999</v>
      </c>
      <c r="E12" s="8">
        <v>89824.5</v>
      </c>
      <c r="F12" s="8">
        <v>119453.5</v>
      </c>
    </row>
    <row r="13" spans="1:6" ht="19.5" customHeight="1" thickTop="1" thickBot="1" x14ac:dyDescent="0.3">
      <c r="A13" s="11" t="s">
        <v>43</v>
      </c>
      <c r="B13" s="10" t="s">
        <v>77</v>
      </c>
      <c r="C13" s="7">
        <v>1016480.7999999999</v>
      </c>
      <c r="D13" s="7">
        <v>1253346.7000000002</v>
      </c>
      <c r="E13" s="7">
        <v>1215853.0999999999</v>
      </c>
      <c r="F13" s="7">
        <v>1762087.9000000001</v>
      </c>
    </row>
    <row r="14" spans="1:6" ht="19.5" customHeight="1" thickTop="1" thickBot="1" x14ac:dyDescent="0.3">
      <c r="A14" s="6" t="s">
        <v>44</v>
      </c>
      <c r="B14" s="10" t="s">
        <v>77</v>
      </c>
      <c r="C14" s="8">
        <v>349903.9</v>
      </c>
      <c r="D14" s="8">
        <v>403132.5</v>
      </c>
      <c r="E14" s="8">
        <v>389435.80000000005</v>
      </c>
      <c r="F14" s="8">
        <v>450520.4</v>
      </c>
    </row>
    <row r="15" spans="1:6" ht="19.5" customHeight="1" thickTop="1" thickBot="1" x14ac:dyDescent="0.3">
      <c r="A15" s="6" t="s">
        <v>45</v>
      </c>
      <c r="B15" s="10" t="s">
        <v>77</v>
      </c>
      <c r="C15" s="8">
        <v>250013.3</v>
      </c>
      <c r="D15" s="8">
        <v>371621.8</v>
      </c>
      <c r="E15" s="8">
        <v>324650.59999999998</v>
      </c>
      <c r="F15" s="8">
        <v>541378.80000000005</v>
      </c>
    </row>
    <row r="16" spans="1:6" ht="19.5" customHeight="1" thickTop="1" thickBot="1" x14ac:dyDescent="0.3">
      <c r="A16" s="6" t="s">
        <v>46</v>
      </c>
      <c r="B16" s="10" t="s">
        <v>77</v>
      </c>
      <c r="C16" s="8">
        <v>44965.8</v>
      </c>
      <c r="D16" s="8">
        <v>90398</v>
      </c>
      <c r="E16" s="8">
        <v>78408.600000000006</v>
      </c>
      <c r="F16" s="8">
        <v>91238.8</v>
      </c>
    </row>
    <row r="17" spans="1:6" ht="19.5" customHeight="1" thickTop="1" thickBot="1" x14ac:dyDescent="0.3">
      <c r="A17" s="6" t="s">
        <v>47</v>
      </c>
      <c r="B17" s="10" t="s">
        <v>77</v>
      </c>
      <c r="C17" s="8">
        <v>92248.2</v>
      </c>
      <c r="D17" s="8">
        <v>93029.2</v>
      </c>
      <c r="E17" s="8">
        <v>101273.3</v>
      </c>
      <c r="F17" s="8">
        <v>242995.8</v>
      </c>
    </row>
    <row r="18" spans="1:6" ht="19.5" customHeight="1" thickTop="1" thickBot="1" x14ac:dyDescent="0.3">
      <c r="A18" s="6" t="s">
        <v>48</v>
      </c>
      <c r="B18" s="10" t="s">
        <v>77</v>
      </c>
      <c r="C18" s="8">
        <v>16.899999999999999</v>
      </c>
      <c r="D18" s="8">
        <v>17.5</v>
      </c>
      <c r="E18" s="8">
        <v>301.2</v>
      </c>
      <c r="F18" s="8">
        <v>297.60000000000002</v>
      </c>
    </row>
    <row r="19" spans="1:6" ht="19.5" customHeight="1" thickTop="1" thickBot="1" x14ac:dyDescent="0.3">
      <c r="A19" s="6" t="s">
        <v>49</v>
      </c>
      <c r="B19" s="10" t="s">
        <v>77</v>
      </c>
      <c r="C19" s="8">
        <v>272059.3</v>
      </c>
      <c r="D19" s="8">
        <v>270110.09999999998</v>
      </c>
      <c r="E19" s="8">
        <v>264650.90000000002</v>
      </c>
      <c r="F19" s="8">
        <v>334741.2</v>
      </c>
    </row>
    <row r="20" spans="1:6" ht="19.5" customHeight="1" thickTop="1" thickBot="1" x14ac:dyDescent="0.3">
      <c r="A20" s="6" t="s">
        <v>50</v>
      </c>
      <c r="B20" s="10" t="s">
        <v>77</v>
      </c>
      <c r="C20" s="8">
        <v>7273.4</v>
      </c>
      <c r="D20" s="8">
        <v>25037.599999999999</v>
      </c>
      <c r="E20" s="8">
        <v>57132.7</v>
      </c>
      <c r="F20" s="8">
        <v>100915.3</v>
      </c>
    </row>
    <row r="21" spans="1:6" ht="19.5" customHeight="1" thickTop="1" thickBot="1" x14ac:dyDescent="0.3">
      <c r="A21" s="3" t="s">
        <v>68</v>
      </c>
      <c r="B21" s="10" t="s">
        <v>77</v>
      </c>
      <c r="C21" s="7">
        <v>-150147.5</v>
      </c>
      <c r="D21" s="7">
        <v>-331398.40000000014</v>
      </c>
      <c r="E21" s="7">
        <v>-106258.29999999981</v>
      </c>
      <c r="F21" s="7">
        <v>-523676.10000000009</v>
      </c>
    </row>
    <row r="22" spans="1:6" ht="31.5" customHeight="1" thickTop="1" thickBot="1" x14ac:dyDescent="0.3">
      <c r="A22" s="3" t="s">
        <v>51</v>
      </c>
      <c r="B22" s="10" t="s">
        <v>77</v>
      </c>
      <c r="C22" s="7">
        <v>31421.9</v>
      </c>
      <c r="D22" s="7">
        <v>49123.5</v>
      </c>
      <c r="E22" s="7">
        <v>50913.100000000006</v>
      </c>
      <c r="F22" s="7">
        <v>109603.20000000001</v>
      </c>
    </row>
    <row r="23" spans="1:6" ht="19.5" customHeight="1" thickTop="1" thickBot="1" x14ac:dyDescent="0.3">
      <c r="A23" s="12" t="s">
        <v>52</v>
      </c>
      <c r="B23" s="10" t="s">
        <v>77</v>
      </c>
      <c r="C23" s="8">
        <v>32728.400000000001</v>
      </c>
      <c r="D23" s="8">
        <v>50279.5</v>
      </c>
      <c r="E23" s="8">
        <v>52247.8</v>
      </c>
      <c r="F23" s="8">
        <v>113739.6</v>
      </c>
    </row>
    <row r="24" spans="1:6" ht="19.5" customHeight="1" thickTop="1" thickBot="1" x14ac:dyDescent="0.3">
      <c r="A24" s="12" t="s">
        <v>53</v>
      </c>
      <c r="B24" s="10" t="s">
        <v>77</v>
      </c>
      <c r="C24" s="8">
        <v>1306.5</v>
      </c>
      <c r="D24" s="8">
        <v>1156</v>
      </c>
      <c r="E24" s="8">
        <v>1334.7</v>
      </c>
      <c r="F24" s="8">
        <v>4136.3999999999996</v>
      </c>
    </row>
    <row r="25" spans="1:6" ht="19.5" customHeight="1" thickTop="1" thickBot="1" x14ac:dyDescent="0.3">
      <c r="A25" s="3" t="s">
        <v>69</v>
      </c>
      <c r="B25" s="10" t="s">
        <v>77</v>
      </c>
      <c r="C25" s="7">
        <v>-181569.4</v>
      </c>
      <c r="D25" s="7">
        <v>-380521.90000000014</v>
      </c>
      <c r="E25" s="7">
        <v>-157171.39999999982</v>
      </c>
      <c r="F25" s="7">
        <v>-633279.30000000005</v>
      </c>
    </row>
    <row r="26" spans="1:6" ht="32.25" customHeight="1" thickTop="1" thickBot="1" x14ac:dyDescent="0.3">
      <c r="A26" s="3" t="s">
        <v>73</v>
      </c>
      <c r="B26" s="10" t="s">
        <v>77</v>
      </c>
      <c r="C26" s="7">
        <v>-2218</v>
      </c>
      <c r="D26" s="7">
        <v>-4196.5</v>
      </c>
      <c r="E26" s="7">
        <v>-2428.4</v>
      </c>
      <c r="F26" s="7">
        <v>12167.7</v>
      </c>
    </row>
    <row r="27" spans="1:6" ht="19.5" customHeight="1" thickTop="1" thickBot="1" x14ac:dyDescent="0.3">
      <c r="A27" s="12" t="s">
        <v>55</v>
      </c>
      <c r="B27" s="10" t="s">
        <v>77</v>
      </c>
      <c r="C27" s="8">
        <v>-2218</v>
      </c>
      <c r="D27" s="8">
        <v>-4196.5</v>
      </c>
      <c r="E27" s="8">
        <v>-2428.4</v>
      </c>
      <c r="F27" s="8">
        <v>12167.7</v>
      </c>
    </row>
    <row r="28" spans="1:6" ht="19.5" customHeight="1" thickTop="1" thickBot="1" x14ac:dyDescent="0.3">
      <c r="A28" s="12" t="s">
        <v>56</v>
      </c>
      <c r="B28" s="10" t="s">
        <v>77</v>
      </c>
      <c r="C28" s="8">
        <v>0</v>
      </c>
      <c r="D28" s="8">
        <v>0</v>
      </c>
      <c r="E28" s="8">
        <v>0</v>
      </c>
      <c r="F28" s="8">
        <v>0</v>
      </c>
    </row>
    <row r="29" spans="1:6" ht="19.5" customHeight="1" thickTop="1" thickBot="1" x14ac:dyDescent="0.3">
      <c r="A29" s="3" t="s">
        <v>54</v>
      </c>
      <c r="B29" s="10" t="s">
        <v>77</v>
      </c>
      <c r="C29" s="7">
        <v>365540.10000000003</v>
      </c>
      <c r="D29" s="7">
        <v>128134.90000000001</v>
      </c>
      <c r="E29" s="7">
        <v>258181.3</v>
      </c>
      <c r="F29" s="7">
        <v>649317.69999999995</v>
      </c>
    </row>
    <row r="30" spans="1:6" ht="19.5" customHeight="1" thickTop="1" thickBot="1" x14ac:dyDescent="0.3">
      <c r="A30" s="6" t="s">
        <v>55</v>
      </c>
      <c r="B30" s="10" t="s">
        <v>77</v>
      </c>
      <c r="C30" s="8">
        <v>29083.9</v>
      </c>
      <c r="D30" s="8">
        <v>25074.3</v>
      </c>
      <c r="E30" s="8">
        <v>77817.7</v>
      </c>
      <c r="F30" s="8">
        <v>122882.5</v>
      </c>
    </row>
    <row r="31" spans="1:6" ht="19.5" customHeight="1" thickTop="1" thickBot="1" x14ac:dyDescent="0.3">
      <c r="A31" s="6" t="s">
        <v>56</v>
      </c>
      <c r="B31" s="10" t="s">
        <v>77</v>
      </c>
      <c r="C31" s="8">
        <v>336456.2</v>
      </c>
      <c r="D31" s="8">
        <v>103060.6</v>
      </c>
      <c r="E31" s="8">
        <v>180363.6</v>
      </c>
      <c r="F31" s="8">
        <v>526435.19999999995</v>
      </c>
    </row>
    <row r="32" spans="1:6" ht="27" customHeight="1" thickTop="1" thickBot="1" x14ac:dyDescent="0.3">
      <c r="A32" s="3" t="s">
        <v>70</v>
      </c>
      <c r="B32" s="10" t="s">
        <v>77</v>
      </c>
      <c r="C32" s="14">
        <v>367758.10000000003</v>
      </c>
      <c r="D32" s="7">
        <v>132331.40000000002</v>
      </c>
      <c r="E32" s="7">
        <v>260609.69999999998</v>
      </c>
      <c r="F32" s="7">
        <v>637150</v>
      </c>
    </row>
    <row r="33" spans="1:6" ht="19.5" customHeight="1" thickTop="1" thickBot="1" x14ac:dyDescent="0.3">
      <c r="A33" s="3" t="s">
        <v>71</v>
      </c>
      <c r="B33" s="10" t="s">
        <v>77</v>
      </c>
      <c r="C33" s="7">
        <v>186188.7</v>
      </c>
      <c r="D33" s="7">
        <v>-248190.5</v>
      </c>
      <c r="E33" s="7">
        <v>103438.3</v>
      </c>
      <c r="F33" s="7">
        <v>3870.7</v>
      </c>
    </row>
    <row r="34" spans="1:6" ht="19.5" customHeight="1" thickTop="1" thickBot="1" x14ac:dyDescent="0.3">
      <c r="A34" s="4" t="s">
        <v>72</v>
      </c>
      <c r="B34" s="10" t="s">
        <v>77</v>
      </c>
      <c r="C34" s="15">
        <v>0</v>
      </c>
      <c r="D34" s="15">
        <v>0</v>
      </c>
      <c r="E34" s="15">
        <v>1.6007106751203537E-10</v>
      </c>
      <c r="F34" s="15">
        <v>-4.638422979041934E-11</v>
      </c>
    </row>
    <row r="35" spans="1:6" ht="15.75" thickTop="1" x14ac:dyDescent="0.25">
      <c r="A35" s="5" t="s">
        <v>74</v>
      </c>
      <c r="B35" s="33" t="s">
        <v>77</v>
      </c>
      <c r="C35" s="9"/>
      <c r="D35" s="9"/>
      <c r="E35" s="9"/>
      <c r="F35" s="9"/>
    </row>
    <row r="36" spans="1:6" ht="15.75" thickBot="1" x14ac:dyDescent="0.3">
      <c r="A36" s="4" t="s">
        <v>75</v>
      </c>
      <c r="B36" s="34"/>
      <c r="C36" s="8">
        <v>1047902.7</v>
      </c>
      <c r="D36" s="8">
        <v>1302470.2000000002</v>
      </c>
      <c r="E36" s="8">
        <v>1266766.2</v>
      </c>
      <c r="F36" s="8">
        <v>1871691.1</v>
      </c>
    </row>
    <row r="37" spans="1:6" ht="4.5" customHeight="1" thickTop="1" x14ac:dyDescent="0.25"/>
    <row r="38" spans="1:6" ht="48.75" customHeight="1" x14ac:dyDescent="0.25">
      <c r="A38" s="20" t="s">
        <v>76</v>
      </c>
      <c r="B38" s="21"/>
      <c r="C38" s="21"/>
      <c r="D38" s="21"/>
      <c r="E38" s="21"/>
      <c r="F38" s="21"/>
    </row>
  </sheetData>
  <mergeCells count="9">
    <mergeCell ref="A7:F7"/>
    <mergeCell ref="B35:B36"/>
    <mergeCell ref="A38:F38"/>
    <mergeCell ref="A2:F2"/>
    <mergeCell ref="A3:F3"/>
    <mergeCell ref="A4:F4"/>
    <mergeCell ref="A5:A6"/>
    <mergeCell ref="B5:B6"/>
    <mergeCell ref="C5:F5"/>
  </mergeCells>
  <pageMargins left="0.7" right="0.55000000000000004" top="0.42" bottom="0.4"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E449-5935-4B2D-BDA7-CD2B34C2937A}">
  <sheetPr>
    <tabColor rgb="FFFFFF00"/>
  </sheetPr>
  <dimension ref="A1:F35"/>
  <sheetViews>
    <sheetView view="pageBreakPreview" zoomScale="110" zoomScaleNormal="110" zoomScaleSheetLayoutView="110" workbookViewId="0">
      <selection activeCell="B30" sqref="B30"/>
    </sheetView>
  </sheetViews>
  <sheetFormatPr defaultRowHeight="15" x14ac:dyDescent="0.25"/>
  <cols>
    <col min="1" max="1" width="32.875" style="1" customWidth="1"/>
    <col min="2" max="2" width="9" style="1" customWidth="1"/>
    <col min="3" max="3" width="10.375" style="1" bestFit="1" customWidth="1"/>
    <col min="4" max="4" width="8.75" style="1" bestFit="1" customWidth="1"/>
    <col min="5" max="5" width="9.375" style="1" bestFit="1" customWidth="1"/>
    <col min="6" max="6" width="9.5" style="1" bestFit="1" customWidth="1"/>
    <col min="7" max="16384" width="9" style="1"/>
  </cols>
  <sheetData>
    <row r="1" spans="1:6" ht="19.5" customHeight="1" thickBot="1" x14ac:dyDescent="0.3">
      <c r="D1" s="19"/>
      <c r="E1" s="19"/>
      <c r="F1" s="19"/>
    </row>
    <row r="2" spans="1:6" ht="21" customHeight="1" thickTop="1" thickBot="1" x14ac:dyDescent="0.3">
      <c r="A2" s="22" t="s">
        <v>0</v>
      </c>
      <c r="B2" s="23"/>
      <c r="C2" s="23"/>
      <c r="D2" s="23"/>
      <c r="E2" s="23"/>
      <c r="F2" s="24"/>
    </row>
    <row r="3" spans="1:6" ht="21.75" customHeight="1" thickTop="1" thickBot="1" x14ac:dyDescent="0.3">
      <c r="A3" s="25" t="s">
        <v>1</v>
      </c>
      <c r="B3" s="27" t="s">
        <v>2</v>
      </c>
      <c r="C3" s="29" t="s">
        <v>57</v>
      </c>
      <c r="D3" s="30"/>
      <c r="E3" s="30"/>
      <c r="F3" s="31"/>
    </row>
    <row r="4" spans="1:6" ht="23.25" customHeight="1" thickTop="1" thickBot="1" x14ac:dyDescent="0.3">
      <c r="A4" s="26"/>
      <c r="B4" s="28"/>
      <c r="C4" s="2" t="s">
        <v>3</v>
      </c>
      <c r="D4" s="2" t="s">
        <v>4</v>
      </c>
      <c r="E4" s="2" t="s">
        <v>5</v>
      </c>
      <c r="F4" s="2" t="s">
        <v>6</v>
      </c>
    </row>
    <row r="5" spans="1:6" ht="19.5" thickTop="1" thickBot="1" x14ac:dyDescent="0.3">
      <c r="A5" s="32" t="s">
        <v>36</v>
      </c>
      <c r="B5" s="32"/>
      <c r="C5" s="32"/>
      <c r="D5" s="32"/>
      <c r="E5" s="32"/>
      <c r="F5" s="32"/>
    </row>
    <row r="6" spans="1:6" ht="30" thickTop="1" thickBot="1" x14ac:dyDescent="0.3">
      <c r="A6" s="3" t="s">
        <v>7</v>
      </c>
      <c r="B6" s="10" t="s">
        <v>8</v>
      </c>
      <c r="C6" s="7">
        <v>1225064.1000000001</v>
      </c>
      <c r="D6" s="7" t="s">
        <v>35</v>
      </c>
      <c r="E6" s="7" t="s">
        <v>35</v>
      </c>
      <c r="F6" s="7" t="s">
        <v>35</v>
      </c>
    </row>
    <row r="7" spans="1:6" ht="17.25" customHeight="1" thickTop="1" thickBot="1" x14ac:dyDescent="0.3">
      <c r="A7" s="6" t="s">
        <v>9</v>
      </c>
      <c r="B7" s="10" t="s">
        <v>8</v>
      </c>
      <c r="C7" s="8">
        <v>601112.9</v>
      </c>
      <c r="D7" s="8" t="s">
        <v>35</v>
      </c>
      <c r="E7" s="8" t="s">
        <v>35</v>
      </c>
      <c r="F7" s="8" t="s">
        <v>35</v>
      </c>
    </row>
    <row r="8" spans="1:6" ht="17.25" customHeight="1" thickTop="1" thickBot="1" x14ac:dyDescent="0.3">
      <c r="A8" s="6" t="s">
        <v>10</v>
      </c>
      <c r="B8" s="10" t="s">
        <v>8</v>
      </c>
      <c r="C8" s="8">
        <v>182906.7</v>
      </c>
      <c r="D8" s="8" t="s">
        <v>35</v>
      </c>
      <c r="E8" s="8" t="s">
        <v>35</v>
      </c>
      <c r="F8" s="8" t="s">
        <v>35</v>
      </c>
    </row>
    <row r="9" spans="1:6" ht="17.25" customHeight="1" thickTop="1" thickBot="1" x14ac:dyDescent="0.3">
      <c r="A9" s="6" t="s">
        <v>11</v>
      </c>
      <c r="B9" s="10" t="s">
        <v>8</v>
      </c>
      <c r="C9" s="8">
        <v>317175.90000000002</v>
      </c>
      <c r="D9" s="8" t="s">
        <v>35</v>
      </c>
      <c r="E9" s="8" t="s">
        <v>35</v>
      </c>
      <c r="F9" s="8" t="s">
        <v>35</v>
      </c>
    </row>
    <row r="10" spans="1:6" ht="17.25" customHeight="1" thickTop="1" thickBot="1" x14ac:dyDescent="0.3">
      <c r="A10" s="6" t="s">
        <v>12</v>
      </c>
      <c r="B10" s="10" t="s">
        <v>8</v>
      </c>
      <c r="C10" s="8">
        <v>123868.6</v>
      </c>
      <c r="D10" s="8" t="s">
        <v>35</v>
      </c>
      <c r="E10" s="8" t="s">
        <v>35</v>
      </c>
      <c r="F10" s="8" t="s">
        <v>35</v>
      </c>
    </row>
    <row r="11" spans="1:6" ht="30.75" thickTop="1" thickBot="1" x14ac:dyDescent="0.3">
      <c r="A11" s="11" t="s">
        <v>13</v>
      </c>
      <c r="B11" s="10" t="s">
        <v>8</v>
      </c>
      <c r="C11" s="7">
        <v>1356556.2</v>
      </c>
      <c r="D11" s="7" t="s">
        <v>35</v>
      </c>
      <c r="E11" s="7" t="s">
        <v>35</v>
      </c>
      <c r="F11" s="7" t="s">
        <v>35</v>
      </c>
    </row>
    <row r="12" spans="1:6" ht="17.25" customHeight="1" thickTop="1" thickBot="1" x14ac:dyDescent="0.3">
      <c r="A12" s="6" t="s">
        <v>14</v>
      </c>
      <c r="B12" s="10" t="s">
        <v>8</v>
      </c>
      <c r="C12" s="8">
        <v>424292.1</v>
      </c>
      <c r="D12" s="8" t="s">
        <v>35</v>
      </c>
      <c r="E12" s="8" t="s">
        <v>35</v>
      </c>
      <c r="F12" s="8" t="s">
        <v>35</v>
      </c>
    </row>
    <row r="13" spans="1:6" ht="17.25" customHeight="1" thickTop="1" thickBot="1" x14ac:dyDescent="0.3">
      <c r="A13" s="6" t="s">
        <v>15</v>
      </c>
      <c r="B13" s="10" t="s">
        <v>8</v>
      </c>
      <c r="C13" s="8">
        <v>390627.4</v>
      </c>
      <c r="D13" s="8" t="s">
        <v>35</v>
      </c>
      <c r="E13" s="8" t="s">
        <v>35</v>
      </c>
      <c r="F13" s="8" t="s">
        <v>35</v>
      </c>
    </row>
    <row r="14" spans="1:6" ht="17.25" customHeight="1" thickTop="1" thickBot="1" x14ac:dyDescent="0.3">
      <c r="A14" s="6" t="s">
        <v>16</v>
      </c>
      <c r="B14" s="10" t="s">
        <v>8</v>
      </c>
      <c r="C14" s="8">
        <v>59305</v>
      </c>
      <c r="D14" s="8" t="s">
        <v>35</v>
      </c>
      <c r="E14" s="8" t="s">
        <v>35</v>
      </c>
      <c r="F14" s="8" t="s">
        <v>35</v>
      </c>
    </row>
    <row r="15" spans="1:6" ht="17.25" customHeight="1" thickTop="1" thickBot="1" x14ac:dyDescent="0.3">
      <c r="A15" s="6" t="s">
        <v>17</v>
      </c>
      <c r="B15" s="10" t="s">
        <v>8</v>
      </c>
      <c r="C15" s="8">
        <v>152120.79999999999</v>
      </c>
      <c r="D15" s="8" t="s">
        <v>35</v>
      </c>
      <c r="E15" s="8" t="s">
        <v>35</v>
      </c>
      <c r="F15" s="8" t="s">
        <v>35</v>
      </c>
    </row>
    <row r="16" spans="1:6" ht="17.25" customHeight="1" thickTop="1" thickBot="1" x14ac:dyDescent="0.3">
      <c r="A16" s="6" t="s">
        <v>11</v>
      </c>
      <c r="B16" s="10" t="s">
        <v>8</v>
      </c>
      <c r="C16" s="8">
        <v>23.6</v>
      </c>
      <c r="D16" s="8" t="s">
        <v>35</v>
      </c>
      <c r="E16" s="8" t="s">
        <v>35</v>
      </c>
      <c r="F16" s="8" t="s">
        <v>35</v>
      </c>
    </row>
    <row r="17" spans="1:6" ht="17.25" customHeight="1" thickTop="1" thickBot="1" x14ac:dyDescent="0.3">
      <c r="A17" s="6" t="s">
        <v>18</v>
      </c>
      <c r="B17" s="10" t="s">
        <v>8</v>
      </c>
      <c r="C17" s="8">
        <v>316123.5</v>
      </c>
      <c r="D17" s="8" t="s">
        <v>35</v>
      </c>
      <c r="E17" s="8" t="s">
        <v>35</v>
      </c>
      <c r="F17" s="8" t="s">
        <v>35</v>
      </c>
    </row>
    <row r="18" spans="1:6" ht="17.25" customHeight="1" thickTop="1" thickBot="1" x14ac:dyDescent="0.3">
      <c r="A18" s="6" t="s">
        <v>19</v>
      </c>
      <c r="B18" s="10" t="s">
        <v>8</v>
      </c>
      <c r="C18" s="8">
        <v>14063.8</v>
      </c>
      <c r="D18" s="8" t="s">
        <v>35</v>
      </c>
      <c r="E18" s="8" t="s">
        <v>35</v>
      </c>
      <c r="F18" s="8" t="s">
        <v>35</v>
      </c>
    </row>
    <row r="19" spans="1:6" ht="30" thickTop="1" thickBot="1" x14ac:dyDescent="0.3">
      <c r="A19" s="3" t="s">
        <v>20</v>
      </c>
      <c r="B19" s="10" t="s">
        <v>8</v>
      </c>
      <c r="C19" s="7">
        <v>-131492.09999999986</v>
      </c>
      <c r="D19" s="7" t="s">
        <v>35</v>
      </c>
      <c r="E19" s="7" t="s">
        <v>35</v>
      </c>
      <c r="F19" s="7" t="s">
        <v>35</v>
      </c>
    </row>
    <row r="20" spans="1:6" ht="30" thickTop="1" thickBot="1" x14ac:dyDescent="0.3">
      <c r="A20" s="3" t="s">
        <v>21</v>
      </c>
      <c r="B20" s="10" t="s">
        <v>8</v>
      </c>
      <c r="C20" s="7">
        <v>49180.100000000006</v>
      </c>
      <c r="D20" s="7" t="s">
        <v>35</v>
      </c>
      <c r="E20" s="7" t="s">
        <v>35</v>
      </c>
      <c r="F20" s="7" t="s">
        <v>35</v>
      </c>
    </row>
    <row r="21" spans="1:6" ht="17.25" customHeight="1" thickTop="1" thickBot="1" x14ac:dyDescent="0.3">
      <c r="A21" s="6" t="s">
        <v>22</v>
      </c>
      <c r="B21" s="10" t="s">
        <v>8</v>
      </c>
      <c r="C21" s="8">
        <v>50416.3</v>
      </c>
      <c r="D21" s="8" t="s">
        <v>35</v>
      </c>
      <c r="E21" s="8" t="s">
        <v>35</v>
      </c>
      <c r="F21" s="8" t="s">
        <v>35</v>
      </c>
    </row>
    <row r="22" spans="1:6" ht="17.25" customHeight="1" thickTop="1" thickBot="1" x14ac:dyDescent="0.3">
      <c r="A22" s="6" t="s">
        <v>23</v>
      </c>
      <c r="B22" s="10" t="s">
        <v>8</v>
      </c>
      <c r="C22" s="8">
        <v>1236.2</v>
      </c>
      <c r="D22" s="8" t="s">
        <v>35</v>
      </c>
      <c r="E22" s="8" t="s">
        <v>35</v>
      </c>
      <c r="F22" s="8" t="s">
        <v>35</v>
      </c>
    </row>
    <row r="23" spans="1:6" ht="30" thickTop="1" thickBot="1" x14ac:dyDescent="0.3">
      <c r="A23" s="3" t="s">
        <v>24</v>
      </c>
      <c r="B23" s="10" t="s">
        <v>8</v>
      </c>
      <c r="C23" s="7">
        <v>-180672.19999999987</v>
      </c>
      <c r="D23" s="7" t="s">
        <v>35</v>
      </c>
      <c r="E23" s="7" t="s">
        <v>35</v>
      </c>
      <c r="F23" s="7" t="s">
        <v>35</v>
      </c>
    </row>
    <row r="24" spans="1:6" ht="30.75" thickTop="1" thickBot="1" x14ac:dyDescent="0.3">
      <c r="A24" s="3" t="s">
        <v>25</v>
      </c>
      <c r="B24" s="10" t="s">
        <v>8</v>
      </c>
      <c r="C24" s="7">
        <v>-2004.7</v>
      </c>
      <c r="D24" s="7" t="s">
        <v>35</v>
      </c>
      <c r="E24" s="7" t="s">
        <v>35</v>
      </c>
      <c r="F24" s="7" t="s">
        <v>35</v>
      </c>
    </row>
    <row r="25" spans="1:6" ht="17.25" customHeight="1" thickTop="1" thickBot="1" x14ac:dyDescent="0.3">
      <c r="A25" s="6" t="s">
        <v>26</v>
      </c>
      <c r="B25" s="10" t="s">
        <v>8</v>
      </c>
      <c r="C25" s="8">
        <v>-2004.7</v>
      </c>
      <c r="D25" s="8" t="s">
        <v>35</v>
      </c>
      <c r="E25" s="8" t="s">
        <v>35</v>
      </c>
      <c r="F25" s="8" t="s">
        <v>35</v>
      </c>
    </row>
    <row r="26" spans="1:6" ht="17.25" customHeight="1" thickTop="1" thickBot="1" x14ac:dyDescent="0.3">
      <c r="A26" s="6" t="s">
        <v>27</v>
      </c>
      <c r="B26" s="10" t="s">
        <v>8</v>
      </c>
      <c r="C26" s="8">
        <v>0</v>
      </c>
      <c r="D26" s="8" t="s">
        <v>35</v>
      </c>
      <c r="E26" s="8" t="s">
        <v>35</v>
      </c>
      <c r="F26" s="8" t="s">
        <v>35</v>
      </c>
    </row>
    <row r="27" spans="1:6" ht="16.5" thickTop="1" thickBot="1" x14ac:dyDescent="0.3">
      <c r="A27" s="3" t="s">
        <v>28</v>
      </c>
      <c r="B27" s="10" t="s">
        <v>8</v>
      </c>
      <c r="C27" s="7">
        <v>203220.4</v>
      </c>
      <c r="D27" s="7" t="s">
        <v>35</v>
      </c>
      <c r="E27" s="7" t="s">
        <v>35</v>
      </c>
      <c r="F27" s="7" t="s">
        <v>35</v>
      </c>
    </row>
    <row r="28" spans="1:6" ht="17.25" customHeight="1" thickTop="1" thickBot="1" x14ac:dyDescent="0.3">
      <c r="A28" s="6" t="s">
        <v>26</v>
      </c>
      <c r="B28" s="10" t="s">
        <v>8</v>
      </c>
      <c r="C28" s="8">
        <v>-26974.6</v>
      </c>
      <c r="D28" s="8" t="s">
        <v>35</v>
      </c>
      <c r="E28" s="8" t="s">
        <v>35</v>
      </c>
      <c r="F28" s="8" t="s">
        <v>35</v>
      </c>
    </row>
    <row r="29" spans="1:6" ht="17.25" customHeight="1" thickTop="1" thickBot="1" x14ac:dyDescent="0.3">
      <c r="A29" s="6" t="s">
        <v>27</v>
      </c>
      <c r="B29" s="10" t="s">
        <v>8</v>
      </c>
      <c r="C29" s="8">
        <v>230195</v>
      </c>
      <c r="D29" s="8" t="s">
        <v>35</v>
      </c>
      <c r="E29" s="8" t="s">
        <v>35</v>
      </c>
      <c r="F29" s="8" t="s">
        <v>35</v>
      </c>
    </row>
    <row r="30" spans="1:6" ht="30" thickTop="1" thickBot="1" x14ac:dyDescent="0.3">
      <c r="A30" s="3" t="s">
        <v>29</v>
      </c>
      <c r="B30" s="10" t="s">
        <v>8</v>
      </c>
      <c r="C30" s="14">
        <v>205225.1</v>
      </c>
      <c r="D30" s="7" t="s">
        <v>35</v>
      </c>
      <c r="E30" s="7" t="s">
        <v>35</v>
      </c>
      <c r="F30" s="7" t="s">
        <v>35</v>
      </c>
    </row>
    <row r="31" spans="1:6" ht="30" thickTop="1" thickBot="1" x14ac:dyDescent="0.3">
      <c r="A31" s="3" t="s">
        <v>30</v>
      </c>
      <c r="B31" s="10" t="s">
        <v>8</v>
      </c>
      <c r="C31" s="7">
        <v>24552.9</v>
      </c>
      <c r="D31" s="7" t="s">
        <v>35</v>
      </c>
      <c r="E31" s="7" t="s">
        <v>35</v>
      </c>
      <c r="F31" s="7" t="s">
        <v>35</v>
      </c>
    </row>
    <row r="32" spans="1:6" ht="16.5" thickTop="1" thickBot="1" x14ac:dyDescent="0.3">
      <c r="A32" s="4" t="s">
        <v>31</v>
      </c>
      <c r="B32" s="10" t="s">
        <v>8</v>
      </c>
      <c r="C32" s="15">
        <f>C23-C24+C27-C31</f>
        <v>1.3824319466948509E-10</v>
      </c>
      <c r="D32" s="13" t="s">
        <v>35</v>
      </c>
      <c r="E32" s="13" t="s">
        <v>35</v>
      </c>
      <c r="F32" s="13" t="s">
        <v>35</v>
      </c>
    </row>
    <row r="33" spans="1:6" ht="15.75" thickTop="1" x14ac:dyDescent="0.25">
      <c r="A33" s="5" t="s">
        <v>32</v>
      </c>
      <c r="B33" s="33" t="s">
        <v>8</v>
      </c>
      <c r="C33" s="9"/>
      <c r="D33" s="9"/>
      <c r="E33" s="9"/>
      <c r="F33" s="9"/>
    </row>
    <row r="34" spans="1:6" ht="18" customHeight="1" thickBot="1" x14ac:dyDescent="0.3">
      <c r="A34" s="4" t="s">
        <v>33</v>
      </c>
      <c r="B34" s="34"/>
      <c r="C34" s="8">
        <v>1405736.3</v>
      </c>
      <c r="D34" s="8" t="s">
        <v>35</v>
      </c>
      <c r="E34" s="8" t="s">
        <v>35</v>
      </c>
      <c r="F34" s="8" t="s">
        <v>35</v>
      </c>
    </row>
    <row r="35" spans="1:6" ht="58.5" customHeight="1" thickTop="1" x14ac:dyDescent="0.25">
      <c r="A35" s="20" t="s">
        <v>37</v>
      </c>
      <c r="B35" s="21"/>
      <c r="C35" s="21"/>
      <c r="D35" s="21"/>
      <c r="E35" s="21"/>
      <c r="F35" s="21"/>
    </row>
  </sheetData>
  <mergeCells count="8">
    <mergeCell ref="B33:B34"/>
    <mergeCell ref="A35:F35"/>
    <mergeCell ref="D1:F1"/>
    <mergeCell ref="A2:F2"/>
    <mergeCell ref="A3:A4"/>
    <mergeCell ref="B3:B4"/>
    <mergeCell ref="C3:F3"/>
    <mergeCell ref="A5:F5"/>
  </mergeCells>
  <pageMargins left="0.7" right="0.55000000000000004" top="0.42" bottom="0.4"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7C7E-D3E1-43E4-A65F-B4C123A8F2B4}">
  <sheetPr>
    <tabColor rgb="FF00B0F0"/>
  </sheetPr>
  <dimension ref="A1:F37"/>
  <sheetViews>
    <sheetView view="pageBreakPreview" zoomScale="110" zoomScaleNormal="110" zoomScaleSheetLayoutView="110" workbookViewId="0">
      <selection activeCell="F14" sqref="F14"/>
    </sheetView>
  </sheetViews>
  <sheetFormatPr defaultRowHeight="15" x14ac:dyDescent="0.25"/>
  <cols>
    <col min="1" max="1" width="32.875" style="1" customWidth="1"/>
    <col min="2" max="2" width="10.25" style="1" customWidth="1"/>
    <col min="3" max="3" width="10.375" style="1" bestFit="1" customWidth="1"/>
    <col min="4" max="4" width="8.75" style="1" bestFit="1" customWidth="1"/>
    <col min="5" max="5" width="9.375" style="1" bestFit="1" customWidth="1"/>
    <col min="6" max="6" width="9.5" style="1" bestFit="1" customWidth="1"/>
    <col min="7" max="16384" width="9" style="1"/>
  </cols>
  <sheetData>
    <row r="1" spans="1:6" ht="6.75" customHeight="1" x14ac:dyDescent="0.25">
      <c r="E1" s="16"/>
    </row>
    <row r="2" spans="1:6" ht="16.5" customHeight="1" x14ac:dyDescent="0.25">
      <c r="A2" s="35" t="s">
        <v>59</v>
      </c>
      <c r="B2" s="35"/>
      <c r="C2" s="35"/>
      <c r="D2" s="35"/>
      <c r="E2" s="35"/>
      <c r="F2" s="35"/>
    </row>
    <row r="3" spans="1:6" ht="31.5" customHeight="1" thickBot="1" x14ac:dyDescent="0.3">
      <c r="A3" s="37" t="s">
        <v>60</v>
      </c>
      <c r="B3" s="37"/>
      <c r="C3" s="37"/>
      <c r="D3" s="37"/>
      <c r="E3" s="37"/>
      <c r="F3" s="37"/>
    </row>
    <row r="4" spans="1:6" ht="16.5" thickTop="1" thickBot="1" x14ac:dyDescent="0.3">
      <c r="A4" s="22" t="s">
        <v>58</v>
      </c>
      <c r="B4" s="23"/>
      <c r="C4" s="23"/>
      <c r="D4" s="23"/>
      <c r="E4" s="23"/>
      <c r="F4" s="24"/>
    </row>
    <row r="5" spans="1:6" ht="16.5" thickTop="1" thickBot="1" x14ac:dyDescent="0.3">
      <c r="A5" s="25" t="s">
        <v>61</v>
      </c>
      <c r="B5" s="27" t="s">
        <v>62</v>
      </c>
      <c r="C5" s="29">
        <v>2025</v>
      </c>
      <c r="D5" s="30"/>
      <c r="E5" s="30"/>
      <c r="F5" s="31"/>
    </row>
    <row r="6" spans="1:6" ht="16.5" thickTop="1" thickBot="1" x14ac:dyDescent="0.3">
      <c r="A6" s="26"/>
      <c r="B6" s="28"/>
      <c r="C6" s="17" t="s">
        <v>63</v>
      </c>
      <c r="D6" s="17" t="s">
        <v>66</v>
      </c>
      <c r="E6" s="17" t="s">
        <v>65</v>
      </c>
      <c r="F6" s="17" t="s">
        <v>64</v>
      </c>
    </row>
    <row r="7" spans="1:6" ht="21" customHeight="1" thickTop="1" thickBot="1" x14ac:dyDescent="0.3">
      <c r="A7" s="32" t="s">
        <v>67</v>
      </c>
      <c r="B7" s="32"/>
      <c r="C7" s="32"/>
      <c r="D7" s="32"/>
      <c r="E7" s="32"/>
      <c r="F7" s="32"/>
    </row>
    <row r="8" spans="1:6" ht="23.25" customHeight="1" thickTop="1" thickBot="1" x14ac:dyDescent="0.3">
      <c r="A8" s="3" t="s">
        <v>38</v>
      </c>
      <c r="B8" s="10" t="s">
        <v>77</v>
      </c>
      <c r="C8" s="7">
        <v>1225064.1000000001</v>
      </c>
      <c r="D8" s="7" t="s">
        <v>35</v>
      </c>
      <c r="E8" s="7" t="s">
        <v>35</v>
      </c>
      <c r="F8" s="7" t="s">
        <v>35</v>
      </c>
    </row>
    <row r="9" spans="1:6" ht="18.75" customHeight="1" thickTop="1" thickBot="1" x14ac:dyDescent="0.3">
      <c r="A9" s="6" t="s">
        <v>39</v>
      </c>
      <c r="B9" s="10" t="s">
        <v>77</v>
      </c>
      <c r="C9" s="8">
        <v>601112.9</v>
      </c>
      <c r="D9" s="8" t="s">
        <v>35</v>
      </c>
      <c r="E9" s="8" t="s">
        <v>35</v>
      </c>
      <c r="F9" s="8" t="s">
        <v>35</v>
      </c>
    </row>
    <row r="10" spans="1:6" ht="18.75" customHeight="1" thickTop="1" thickBot="1" x14ac:dyDescent="0.3">
      <c r="A10" s="6" t="s">
        <v>40</v>
      </c>
      <c r="B10" s="10" t="s">
        <v>77</v>
      </c>
      <c r="C10" s="8">
        <v>182906.7</v>
      </c>
      <c r="D10" s="8" t="s">
        <v>35</v>
      </c>
      <c r="E10" s="8" t="s">
        <v>35</v>
      </c>
      <c r="F10" s="8" t="s">
        <v>35</v>
      </c>
    </row>
    <row r="11" spans="1:6" ht="18.75" customHeight="1" thickTop="1" thickBot="1" x14ac:dyDescent="0.3">
      <c r="A11" s="6" t="s">
        <v>41</v>
      </c>
      <c r="B11" s="10" t="s">
        <v>77</v>
      </c>
      <c r="C11" s="8">
        <v>317175.90000000002</v>
      </c>
      <c r="D11" s="8" t="s">
        <v>35</v>
      </c>
      <c r="E11" s="8" t="s">
        <v>35</v>
      </c>
      <c r="F11" s="8" t="s">
        <v>35</v>
      </c>
    </row>
    <row r="12" spans="1:6" ht="18.75" customHeight="1" thickTop="1" thickBot="1" x14ac:dyDescent="0.3">
      <c r="A12" s="6" t="s">
        <v>42</v>
      </c>
      <c r="B12" s="10" t="s">
        <v>77</v>
      </c>
      <c r="C12" s="8">
        <v>123868.6</v>
      </c>
      <c r="D12" s="8" t="s">
        <v>35</v>
      </c>
      <c r="E12" s="8" t="s">
        <v>35</v>
      </c>
      <c r="F12" s="8" t="s">
        <v>35</v>
      </c>
    </row>
    <row r="13" spans="1:6" ht="23.25" customHeight="1" thickTop="1" thickBot="1" x14ac:dyDescent="0.3">
      <c r="A13" s="11" t="s">
        <v>43</v>
      </c>
      <c r="B13" s="10" t="s">
        <v>77</v>
      </c>
      <c r="C13" s="7">
        <v>1356556.2</v>
      </c>
      <c r="D13" s="7" t="s">
        <v>35</v>
      </c>
      <c r="E13" s="7" t="s">
        <v>35</v>
      </c>
      <c r="F13" s="7" t="s">
        <v>35</v>
      </c>
    </row>
    <row r="14" spans="1:6" ht="18.75" customHeight="1" thickTop="1" thickBot="1" x14ac:dyDescent="0.3">
      <c r="A14" s="6" t="s">
        <v>44</v>
      </c>
      <c r="B14" s="10" t="s">
        <v>77</v>
      </c>
      <c r="C14" s="8">
        <v>424292.1</v>
      </c>
      <c r="D14" s="8" t="s">
        <v>35</v>
      </c>
      <c r="E14" s="8" t="s">
        <v>35</v>
      </c>
      <c r="F14" s="8" t="s">
        <v>35</v>
      </c>
    </row>
    <row r="15" spans="1:6" ht="18.75" customHeight="1" thickTop="1" thickBot="1" x14ac:dyDescent="0.3">
      <c r="A15" s="6" t="s">
        <v>45</v>
      </c>
      <c r="B15" s="10" t="s">
        <v>77</v>
      </c>
      <c r="C15" s="8">
        <v>390627.4</v>
      </c>
      <c r="D15" s="8" t="s">
        <v>35</v>
      </c>
      <c r="E15" s="8" t="s">
        <v>35</v>
      </c>
      <c r="F15" s="8" t="s">
        <v>35</v>
      </c>
    </row>
    <row r="16" spans="1:6" ht="18.75" customHeight="1" thickTop="1" thickBot="1" x14ac:dyDescent="0.3">
      <c r="A16" s="6" t="s">
        <v>46</v>
      </c>
      <c r="B16" s="10" t="s">
        <v>77</v>
      </c>
      <c r="C16" s="8">
        <v>59305</v>
      </c>
      <c r="D16" s="8" t="s">
        <v>35</v>
      </c>
      <c r="E16" s="8" t="s">
        <v>35</v>
      </c>
      <c r="F16" s="8" t="s">
        <v>35</v>
      </c>
    </row>
    <row r="17" spans="1:6" ht="18.75" customHeight="1" thickTop="1" thickBot="1" x14ac:dyDescent="0.3">
      <c r="A17" s="6" t="s">
        <v>47</v>
      </c>
      <c r="B17" s="10" t="s">
        <v>77</v>
      </c>
      <c r="C17" s="8">
        <v>152120.79999999999</v>
      </c>
      <c r="D17" s="8" t="s">
        <v>35</v>
      </c>
      <c r="E17" s="8" t="s">
        <v>35</v>
      </c>
      <c r="F17" s="8" t="s">
        <v>35</v>
      </c>
    </row>
    <row r="18" spans="1:6" ht="18.75" customHeight="1" thickTop="1" thickBot="1" x14ac:dyDescent="0.3">
      <c r="A18" s="6" t="s">
        <v>48</v>
      </c>
      <c r="B18" s="10" t="s">
        <v>77</v>
      </c>
      <c r="C18" s="8">
        <v>23.6</v>
      </c>
      <c r="D18" s="8" t="s">
        <v>35</v>
      </c>
      <c r="E18" s="8" t="s">
        <v>35</v>
      </c>
      <c r="F18" s="8" t="s">
        <v>35</v>
      </c>
    </row>
    <row r="19" spans="1:6" ht="18.75" customHeight="1" thickTop="1" thickBot="1" x14ac:dyDescent="0.3">
      <c r="A19" s="6" t="s">
        <v>49</v>
      </c>
      <c r="B19" s="10" t="s">
        <v>77</v>
      </c>
      <c r="C19" s="8">
        <v>316123.5</v>
      </c>
      <c r="D19" s="8" t="s">
        <v>35</v>
      </c>
      <c r="E19" s="8" t="s">
        <v>35</v>
      </c>
      <c r="F19" s="8" t="s">
        <v>35</v>
      </c>
    </row>
    <row r="20" spans="1:6" ht="18.75" customHeight="1" thickTop="1" thickBot="1" x14ac:dyDescent="0.3">
      <c r="A20" s="6" t="s">
        <v>50</v>
      </c>
      <c r="B20" s="10" t="s">
        <v>77</v>
      </c>
      <c r="C20" s="8">
        <v>14063.8</v>
      </c>
      <c r="D20" s="8" t="s">
        <v>35</v>
      </c>
      <c r="E20" s="8" t="s">
        <v>35</v>
      </c>
      <c r="F20" s="8" t="s">
        <v>35</v>
      </c>
    </row>
    <row r="21" spans="1:6" ht="23.25" customHeight="1" thickTop="1" thickBot="1" x14ac:dyDescent="0.3">
      <c r="A21" s="3" t="s">
        <v>68</v>
      </c>
      <c r="B21" s="10" t="s">
        <v>77</v>
      </c>
      <c r="C21" s="7">
        <v>-131492.09999999986</v>
      </c>
      <c r="D21" s="7" t="s">
        <v>35</v>
      </c>
      <c r="E21" s="7" t="s">
        <v>35</v>
      </c>
      <c r="F21" s="7" t="s">
        <v>35</v>
      </c>
    </row>
    <row r="22" spans="1:6" ht="31.5" customHeight="1" thickTop="1" thickBot="1" x14ac:dyDescent="0.3">
      <c r="A22" s="3" t="s">
        <v>51</v>
      </c>
      <c r="B22" s="10" t="s">
        <v>77</v>
      </c>
      <c r="C22" s="7">
        <v>49180.100000000006</v>
      </c>
      <c r="D22" s="7" t="s">
        <v>35</v>
      </c>
      <c r="E22" s="7" t="s">
        <v>35</v>
      </c>
      <c r="F22" s="7" t="s">
        <v>35</v>
      </c>
    </row>
    <row r="23" spans="1:6" ht="23.25" customHeight="1" thickTop="1" thickBot="1" x14ac:dyDescent="0.3">
      <c r="A23" s="12" t="s">
        <v>52</v>
      </c>
      <c r="B23" s="10" t="s">
        <v>77</v>
      </c>
      <c r="C23" s="8">
        <v>50416.3</v>
      </c>
      <c r="D23" s="8" t="s">
        <v>35</v>
      </c>
      <c r="E23" s="8" t="s">
        <v>35</v>
      </c>
      <c r="F23" s="8" t="s">
        <v>35</v>
      </c>
    </row>
    <row r="24" spans="1:6" ht="23.25" customHeight="1" thickTop="1" thickBot="1" x14ac:dyDescent="0.3">
      <c r="A24" s="12" t="s">
        <v>53</v>
      </c>
      <c r="B24" s="10" t="s">
        <v>77</v>
      </c>
      <c r="C24" s="8">
        <v>1236.2</v>
      </c>
      <c r="D24" s="8" t="s">
        <v>35</v>
      </c>
      <c r="E24" s="8" t="s">
        <v>35</v>
      </c>
      <c r="F24" s="8" t="s">
        <v>35</v>
      </c>
    </row>
    <row r="25" spans="1:6" ht="23.25" customHeight="1" thickTop="1" thickBot="1" x14ac:dyDescent="0.3">
      <c r="A25" s="3" t="s">
        <v>69</v>
      </c>
      <c r="B25" s="10" t="s">
        <v>77</v>
      </c>
      <c r="C25" s="7">
        <v>-180672.19999999987</v>
      </c>
      <c r="D25" s="7" t="s">
        <v>35</v>
      </c>
      <c r="E25" s="7" t="s">
        <v>35</v>
      </c>
      <c r="F25" s="7" t="s">
        <v>35</v>
      </c>
    </row>
    <row r="26" spans="1:6" ht="32.25" customHeight="1" thickTop="1" thickBot="1" x14ac:dyDescent="0.3">
      <c r="A26" s="3" t="s">
        <v>73</v>
      </c>
      <c r="B26" s="10" t="s">
        <v>77</v>
      </c>
      <c r="C26" s="7">
        <v>-2004.7</v>
      </c>
      <c r="D26" s="7" t="s">
        <v>35</v>
      </c>
      <c r="E26" s="7" t="s">
        <v>35</v>
      </c>
      <c r="F26" s="7" t="s">
        <v>35</v>
      </c>
    </row>
    <row r="27" spans="1:6" ht="18.75" customHeight="1" thickTop="1" thickBot="1" x14ac:dyDescent="0.3">
      <c r="A27" s="6" t="s">
        <v>55</v>
      </c>
      <c r="B27" s="10" t="s">
        <v>77</v>
      </c>
      <c r="C27" s="8">
        <v>-2004.7</v>
      </c>
      <c r="D27" s="8" t="s">
        <v>35</v>
      </c>
      <c r="E27" s="8" t="s">
        <v>35</v>
      </c>
      <c r="F27" s="8" t="s">
        <v>35</v>
      </c>
    </row>
    <row r="28" spans="1:6" ht="18.75" customHeight="1" thickTop="1" thickBot="1" x14ac:dyDescent="0.3">
      <c r="A28" s="6" t="s">
        <v>56</v>
      </c>
      <c r="B28" s="10" t="s">
        <v>77</v>
      </c>
      <c r="C28" s="8">
        <v>0</v>
      </c>
      <c r="D28" s="8" t="s">
        <v>35</v>
      </c>
      <c r="E28" s="8" t="s">
        <v>35</v>
      </c>
      <c r="F28" s="8" t="s">
        <v>35</v>
      </c>
    </row>
    <row r="29" spans="1:6" ht="23.25" customHeight="1" thickTop="1" thickBot="1" x14ac:dyDescent="0.3">
      <c r="A29" s="3" t="s">
        <v>54</v>
      </c>
      <c r="B29" s="10" t="s">
        <v>77</v>
      </c>
      <c r="C29" s="7">
        <v>203220.4</v>
      </c>
      <c r="D29" s="7" t="s">
        <v>35</v>
      </c>
      <c r="E29" s="7" t="s">
        <v>35</v>
      </c>
      <c r="F29" s="7" t="s">
        <v>35</v>
      </c>
    </row>
    <row r="30" spans="1:6" ht="18.75" customHeight="1" thickTop="1" thickBot="1" x14ac:dyDescent="0.3">
      <c r="A30" s="6" t="s">
        <v>55</v>
      </c>
      <c r="B30" s="10" t="s">
        <v>77</v>
      </c>
      <c r="C30" s="8">
        <v>-26974.6</v>
      </c>
      <c r="D30" s="8" t="s">
        <v>35</v>
      </c>
      <c r="E30" s="8" t="s">
        <v>35</v>
      </c>
      <c r="F30" s="8" t="s">
        <v>35</v>
      </c>
    </row>
    <row r="31" spans="1:6" ht="18.75" customHeight="1" thickTop="1" thickBot="1" x14ac:dyDescent="0.3">
      <c r="A31" s="6" t="s">
        <v>56</v>
      </c>
      <c r="B31" s="10" t="s">
        <v>77</v>
      </c>
      <c r="C31" s="8">
        <v>230195</v>
      </c>
      <c r="D31" s="8" t="s">
        <v>35</v>
      </c>
      <c r="E31" s="8" t="s">
        <v>35</v>
      </c>
      <c r="F31" s="8" t="s">
        <v>35</v>
      </c>
    </row>
    <row r="32" spans="1:6" ht="23.25" customHeight="1" thickTop="1" thickBot="1" x14ac:dyDescent="0.3">
      <c r="A32" s="3" t="s">
        <v>70</v>
      </c>
      <c r="B32" s="10" t="s">
        <v>77</v>
      </c>
      <c r="C32" s="14">
        <v>205225.1</v>
      </c>
      <c r="D32" s="7" t="s">
        <v>35</v>
      </c>
      <c r="E32" s="7" t="s">
        <v>35</v>
      </c>
      <c r="F32" s="7" t="s">
        <v>35</v>
      </c>
    </row>
    <row r="33" spans="1:6" ht="23.25" customHeight="1" thickTop="1" thickBot="1" x14ac:dyDescent="0.3">
      <c r="A33" s="3" t="s">
        <v>71</v>
      </c>
      <c r="B33" s="10" t="s">
        <v>77</v>
      </c>
      <c r="C33" s="7">
        <v>24552.9</v>
      </c>
      <c r="D33" s="7" t="s">
        <v>35</v>
      </c>
      <c r="E33" s="7" t="s">
        <v>35</v>
      </c>
      <c r="F33" s="7" t="s">
        <v>35</v>
      </c>
    </row>
    <row r="34" spans="1:6" ht="18.75" customHeight="1" thickTop="1" thickBot="1" x14ac:dyDescent="0.3">
      <c r="A34" s="18" t="s">
        <v>72</v>
      </c>
      <c r="B34" s="10" t="s">
        <v>77</v>
      </c>
      <c r="C34" s="8">
        <f>C25-C26+C29-C33</f>
        <v>1.3824319466948509E-10</v>
      </c>
      <c r="D34" s="8" t="s">
        <v>35</v>
      </c>
      <c r="E34" s="8" t="s">
        <v>35</v>
      </c>
      <c r="F34" s="8" t="s">
        <v>35</v>
      </c>
    </row>
    <row r="35" spans="1:6" ht="15.75" thickTop="1" x14ac:dyDescent="0.25">
      <c r="A35" s="5" t="s">
        <v>74</v>
      </c>
      <c r="B35" s="33" t="s">
        <v>77</v>
      </c>
      <c r="C35" s="9"/>
      <c r="D35" s="9"/>
      <c r="E35" s="9"/>
      <c r="F35" s="9"/>
    </row>
    <row r="36" spans="1:6" ht="15.75" thickBot="1" x14ac:dyDescent="0.3">
      <c r="A36" s="4" t="s">
        <v>75</v>
      </c>
      <c r="B36" s="34"/>
      <c r="C36" s="8">
        <v>1405736.3</v>
      </c>
      <c r="D36" s="8" t="s">
        <v>35</v>
      </c>
      <c r="E36" s="8" t="s">
        <v>35</v>
      </c>
      <c r="F36" s="8" t="s">
        <v>35</v>
      </c>
    </row>
    <row r="37" spans="1:6" ht="46.5" customHeight="1" thickTop="1" x14ac:dyDescent="0.25">
      <c r="A37" s="20" t="s">
        <v>76</v>
      </c>
      <c r="B37" s="21"/>
      <c r="C37" s="21"/>
      <c r="D37" s="21"/>
      <c r="E37" s="21"/>
      <c r="F37" s="21"/>
    </row>
  </sheetData>
  <mergeCells count="9">
    <mergeCell ref="B35:B36"/>
    <mergeCell ref="A37:F37"/>
    <mergeCell ref="A2:F2"/>
    <mergeCell ref="A3:F3"/>
    <mergeCell ref="A4:F4"/>
    <mergeCell ref="A5:A6"/>
    <mergeCell ref="B5:B6"/>
    <mergeCell ref="C5:F5"/>
    <mergeCell ref="A7:F7"/>
  </mergeCells>
  <pageMargins left="0.7" right="0.55000000000000004" top="0.42" bottom="0.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ЗДУ 2024</vt:lpstr>
      <vt:lpstr>GG 2024_En</vt:lpstr>
      <vt:lpstr>ЗДУ 2025</vt:lpstr>
      <vt:lpstr>GG 2025_En</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Hayduchenko</dc:creator>
  <cp:lastModifiedBy>ГАЙДУЧЕНКО Ганна Віталіївна</cp:lastModifiedBy>
  <cp:lastPrinted>2025-08-27T14:43:52Z</cp:lastPrinted>
  <dcterms:created xsi:type="dcterms:W3CDTF">2023-09-18T14:13:49Z</dcterms:created>
  <dcterms:modified xsi:type="dcterms:W3CDTF">2025-08-27T14:44:07Z</dcterms:modified>
</cp:coreProperties>
</file>