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6150" activeTab="0"/>
  </bookViews>
  <sheets>
    <sheet name="освітня по всім бюджетам" sheetId="1" r:id="rId1"/>
  </sheets>
  <definedNames>
    <definedName name="_xlnm._FilterDatabase" localSheetId="0" hidden="1">'освітня по всім бюджетам'!$A$6:$D$1609</definedName>
    <definedName name="_xlnm.Print_Titles" localSheetId="0">'освітня по всім бюджетам'!$5:$5</definedName>
  </definedNames>
  <calcPr fullCalcOnLoad="1"/>
</workbook>
</file>

<file path=xl/sharedStrings.xml><?xml version="1.0" encoding="utf-8"?>
<sst xmlns="http://schemas.openxmlformats.org/spreadsheetml/2006/main" count="3236" uniqueCount="3020">
  <si>
    <t>отг с. Вільськ</t>
  </si>
  <si>
    <t>отг с. Бісковичі</t>
  </si>
  <si>
    <t>Зведений бюджет Чорнобаївського р-ну</t>
  </si>
  <si>
    <t>05219000000</t>
  </si>
  <si>
    <t>11301000000</t>
  </si>
  <si>
    <t>12312000000</t>
  </si>
  <si>
    <t>13513000000</t>
  </si>
  <si>
    <t>16526000000</t>
  </si>
  <si>
    <t>19532000000</t>
  </si>
  <si>
    <t>отг с. Колибаївка</t>
  </si>
  <si>
    <t>25535000000</t>
  </si>
  <si>
    <t>Зведений бюджет Марківського р-ну</t>
  </si>
  <si>
    <t>23513000000</t>
  </si>
  <si>
    <t>22312000000</t>
  </si>
  <si>
    <t>отг смт Стара Вижівка</t>
  </si>
  <si>
    <t>отг смт Вигода</t>
  </si>
  <si>
    <t>отг с. Маяки</t>
  </si>
  <si>
    <t>отг м. Оріхів</t>
  </si>
  <si>
    <t>Зведений бюджет Демидівського р-ну</t>
  </si>
  <si>
    <t>отг с. Званівка</t>
  </si>
  <si>
    <t>Зведений бюджет м. Хрестівка</t>
  </si>
  <si>
    <t>Зведений бюджет Віньковецького р-ну</t>
  </si>
  <si>
    <t>21301000000</t>
  </si>
  <si>
    <t>отг с. Студена</t>
  </si>
  <si>
    <t>25526000000</t>
  </si>
  <si>
    <t>Зведений бюджет м. Нововолинськ</t>
  </si>
  <si>
    <t>отг смт Васильківка</t>
  </si>
  <si>
    <t>22301000000</t>
  </si>
  <si>
    <t>отг м. Вінниця</t>
  </si>
  <si>
    <t>Зведений бюджет Зміївського р-ну</t>
  </si>
  <si>
    <t>Зведений бюджет м. Славутича</t>
  </si>
  <si>
    <t>20513000000</t>
  </si>
  <si>
    <t>21312000000</t>
  </si>
  <si>
    <t>отг м. Радомишль</t>
  </si>
  <si>
    <t>15207000000</t>
  </si>
  <si>
    <t>отг смт Затишшя</t>
  </si>
  <si>
    <t>12301000000</t>
  </si>
  <si>
    <t>Зведений бюджет м. Краматорська</t>
  </si>
  <si>
    <t>отг с. Новиця</t>
  </si>
  <si>
    <t>15526000000</t>
  </si>
  <si>
    <t>отг с. Високе</t>
  </si>
  <si>
    <t>11312000000</t>
  </si>
  <si>
    <t>отг смт Нижня Дуванка</t>
  </si>
  <si>
    <t>10513000000</t>
  </si>
  <si>
    <t>отг с. Ганнопіль</t>
  </si>
  <si>
    <t>19521000000</t>
  </si>
  <si>
    <t>отг с. Словечне</t>
  </si>
  <si>
    <t>16535000000</t>
  </si>
  <si>
    <t>отг с. Дубечне</t>
  </si>
  <si>
    <t>03546000000</t>
  </si>
  <si>
    <t>06538000000</t>
  </si>
  <si>
    <t>отг м. Конотоп</t>
  </si>
  <si>
    <t>отг с. Старе Село</t>
  </si>
  <si>
    <t>отг с. Гречані Поди</t>
  </si>
  <si>
    <t>14533000000</t>
  </si>
  <si>
    <t>Зведений бюджет Шполянського р-ну</t>
  </si>
  <si>
    <t>13314000000</t>
  </si>
  <si>
    <t>16321000000</t>
  </si>
  <si>
    <t>17520000000</t>
  </si>
  <si>
    <t>отг с. Солонка</t>
  </si>
  <si>
    <t>отг м. Остер</t>
  </si>
  <si>
    <t>отг м. Баранівка</t>
  </si>
  <si>
    <t>отг с. Чумаки</t>
  </si>
  <si>
    <t>18534000000</t>
  </si>
  <si>
    <t>02518000000</t>
  </si>
  <si>
    <t>08539000000</t>
  </si>
  <si>
    <t>10307000000</t>
  </si>
  <si>
    <t>11506000000</t>
  </si>
  <si>
    <t>12515000000</t>
  </si>
  <si>
    <t>17201000000</t>
  </si>
  <si>
    <t>отг с. Березняки</t>
  </si>
  <si>
    <t>23314000000</t>
  </si>
  <si>
    <t>24533000000</t>
  </si>
  <si>
    <t>Зведений бюджет Кегичівського р-ну</t>
  </si>
  <si>
    <t>Зведений бюджет м. Подільськ</t>
  </si>
  <si>
    <t>Зведений бюджет Слов'яносербського р-ну</t>
  </si>
  <si>
    <t>отг с. Руденківка</t>
  </si>
  <si>
    <t>20307000000</t>
  </si>
  <si>
    <t>21506000000</t>
  </si>
  <si>
    <t>22515000000</t>
  </si>
  <si>
    <t>Зведений бюджет Біловодського р-ну</t>
  </si>
  <si>
    <t>отг с. Моринці</t>
  </si>
  <si>
    <t>22506000000</t>
  </si>
  <si>
    <t>отг м. Зеленодольськ</t>
  </si>
  <si>
    <t>23307000000</t>
  </si>
  <si>
    <t>Зведений бюджет Попаснянського р-ну</t>
  </si>
  <si>
    <t>отг м. Волочиськ</t>
  </si>
  <si>
    <t>24201000000</t>
  </si>
  <si>
    <t>Зведений бюджет Лозівського р-ну</t>
  </si>
  <si>
    <t>24520000000</t>
  </si>
  <si>
    <t>Зведений бюджет Березанського р-ну</t>
  </si>
  <si>
    <t>25321000000</t>
  </si>
  <si>
    <t>отг с. Мельниківці</t>
  </si>
  <si>
    <t>Зведений бюджет м. Ковель</t>
  </si>
  <si>
    <t>отг смт Лисянка</t>
  </si>
  <si>
    <t>отг м. Судова Вишня</t>
  </si>
  <si>
    <t>Зведений бюджет Новомиргородського р-ну</t>
  </si>
  <si>
    <t>21515000000</t>
  </si>
  <si>
    <t>20314000000</t>
  </si>
  <si>
    <t>09100000000</t>
  </si>
  <si>
    <t>14520000000</t>
  </si>
  <si>
    <t>15321000000</t>
  </si>
  <si>
    <t>Зведений бюджет м. Мелітополя</t>
  </si>
  <si>
    <t>14201000000</t>
  </si>
  <si>
    <t>отг смт Малинівка</t>
  </si>
  <si>
    <t>12506000000</t>
  </si>
  <si>
    <t>13307000000</t>
  </si>
  <si>
    <t>Зведений бюджет м. Запоріжжя</t>
  </si>
  <si>
    <t>17533000000</t>
  </si>
  <si>
    <t>18206000000</t>
  </si>
  <si>
    <t>отг с. Новоукраїнка</t>
  </si>
  <si>
    <t>02540000000</t>
  </si>
  <si>
    <t>10314000000</t>
  </si>
  <si>
    <t>11515000000</t>
  </si>
  <si>
    <t>Зведений бюджет Луцького р-ну</t>
  </si>
  <si>
    <t>18527000000</t>
  </si>
  <si>
    <t>отг м. Сторожинець</t>
  </si>
  <si>
    <t>Обласний бюджет Черкаської області</t>
  </si>
  <si>
    <t>отг м. Миколаївка</t>
  </si>
  <si>
    <t>отг с. Новолатівка</t>
  </si>
  <si>
    <t>Зведений бюджет Ярмолинецького р-ну</t>
  </si>
  <si>
    <t>отг с. Бугаївка</t>
  </si>
  <si>
    <t>отг с. Сурсько-Литовське</t>
  </si>
  <si>
    <t>отг смт Чорний Острів</t>
  </si>
  <si>
    <t>25519000000</t>
  </si>
  <si>
    <t>отг с. Усть-Путила</t>
  </si>
  <si>
    <t>отг с. Калинівка</t>
  </si>
  <si>
    <t>15519000000</t>
  </si>
  <si>
    <t>отг м. Буча</t>
  </si>
  <si>
    <t>14318000000</t>
  </si>
  <si>
    <t>Зведений бюджет Козельщинського р-ну</t>
  </si>
  <si>
    <t>отг с. Ямниця</t>
  </si>
  <si>
    <t>отг с. Корнин</t>
  </si>
  <si>
    <t>отг. с. Зимне</t>
  </si>
  <si>
    <t>26000000000</t>
  </si>
  <si>
    <t>03532000000</t>
  </si>
  <si>
    <t>04315000000</t>
  </si>
  <si>
    <t>06507000000</t>
  </si>
  <si>
    <t>07306000000</t>
  </si>
  <si>
    <t>08312000000</t>
  </si>
  <si>
    <t>09513000000</t>
  </si>
  <si>
    <t>16541000000</t>
  </si>
  <si>
    <t>Зведений бюджет м. Кривий Ріг</t>
  </si>
  <si>
    <t>Зведений бюджет Білокуракинського р-ну</t>
  </si>
  <si>
    <t>отг с. Остриківка</t>
  </si>
  <si>
    <t>19546000000</t>
  </si>
  <si>
    <t>отг смт Веселинове</t>
  </si>
  <si>
    <t>16519000000</t>
  </si>
  <si>
    <t>отг смт Золочів</t>
  </si>
  <si>
    <t>Зведений бюджет Глухівського р-ну</t>
  </si>
  <si>
    <t>02320000000</t>
  </si>
  <si>
    <t>03521000000</t>
  </si>
  <si>
    <t>04306000000</t>
  </si>
  <si>
    <t>05226000000</t>
  </si>
  <si>
    <t>05507000000</t>
  </si>
  <si>
    <t>06514000000</t>
  </si>
  <si>
    <t>08301000000</t>
  </si>
  <si>
    <t>Зведений бюджет Черняхівського р-ну</t>
  </si>
  <si>
    <t>Зведений бюджет м. Жданівки</t>
  </si>
  <si>
    <t>25541000000</t>
  </si>
  <si>
    <t>Зведений бюджет Сарненського р-ну</t>
  </si>
  <si>
    <t>отг с. Андріяшівка</t>
  </si>
  <si>
    <t>отг смт Нова Прага</t>
  </si>
  <si>
    <t>Зведений бюджет Підволочиського р-ну</t>
  </si>
  <si>
    <t>отг смт Таїрове</t>
  </si>
  <si>
    <t>Зведений бюджет м. Лисичанська</t>
  </si>
  <si>
    <t>отг с. Великомихайлівка</t>
  </si>
  <si>
    <t>Зведений бюджет м. Василькова</t>
  </si>
  <si>
    <t>отг смт Нижанковичі</t>
  </si>
  <si>
    <t>отг с. Плиски</t>
  </si>
  <si>
    <t>отг с. Новоставці</t>
  </si>
  <si>
    <t>отг с. Северинівка</t>
  </si>
  <si>
    <t>22539000000</t>
  </si>
  <si>
    <t>отг м. Хоростків</t>
  </si>
  <si>
    <t>Зведений бюджет Зіньківського р-ну</t>
  </si>
  <si>
    <t>10100000000</t>
  </si>
  <si>
    <t>Обласний бюджет Рівненської області</t>
  </si>
  <si>
    <t>Зведений бюджет м. Харкова</t>
  </si>
  <si>
    <t>отг смт Войнилів</t>
  </si>
  <si>
    <t>09314000000</t>
  </si>
  <si>
    <t>Зведений бюджет Таращанського р-ну</t>
  </si>
  <si>
    <t>Зведений бюджет Долинського р-ну</t>
  </si>
  <si>
    <t>отг с. Литвинець</t>
  </si>
  <si>
    <t>18518000000</t>
  </si>
  <si>
    <t>Зведений бюджет м.Бердичева</t>
  </si>
  <si>
    <t>20100000000</t>
  </si>
  <si>
    <t>02534000000</t>
  </si>
  <si>
    <t>04512000000</t>
  </si>
  <si>
    <t>04559000000</t>
  </si>
  <si>
    <t>05313000000</t>
  </si>
  <si>
    <t>07501000000</t>
  </si>
  <si>
    <t>08515000000</t>
  </si>
  <si>
    <t>23100000000</t>
  </si>
  <si>
    <t>Зведений бюджет Радивилівського р-ну</t>
  </si>
  <si>
    <t>отг с. Іванівка</t>
  </si>
  <si>
    <t>Зведений бюджет м. Полтави</t>
  </si>
  <si>
    <t>отг с. Прибужжя</t>
  </si>
  <si>
    <t>02527000000</t>
  </si>
  <si>
    <t>04501000000</t>
  </si>
  <si>
    <t>06313000000</t>
  </si>
  <si>
    <t>08506000000</t>
  </si>
  <si>
    <t>09307000000</t>
  </si>
  <si>
    <t>отг с. Слобідка-Кульчієвецька</t>
  </si>
  <si>
    <t>13100000000</t>
  </si>
  <si>
    <t>Зведений бюджет Виноградівського р-ну</t>
  </si>
  <si>
    <t>Зведений бюджет м. Маріуполя</t>
  </si>
  <si>
    <t>Зведений бюджет Ємільчинського р-ну</t>
  </si>
  <si>
    <t>12305000000</t>
  </si>
  <si>
    <t>13504000000</t>
  </si>
  <si>
    <t>15203000000</t>
  </si>
  <si>
    <t>15522000000</t>
  </si>
  <si>
    <t>отг смт Бородянка</t>
  </si>
  <si>
    <t>отг м. Верхньодніпровськ</t>
  </si>
  <si>
    <t>отг с. Старовірівка</t>
  </si>
  <si>
    <t>отг смт Михайло-Коцюбинське</t>
  </si>
  <si>
    <t>отг с-ще Ланна</t>
  </si>
  <si>
    <t>19525000000</t>
  </si>
  <si>
    <t>11316000000</t>
  </si>
  <si>
    <t>10517000000</t>
  </si>
  <si>
    <t>отг смт Попільня</t>
  </si>
  <si>
    <t>19204000000</t>
  </si>
  <si>
    <t>02308000000</t>
  </si>
  <si>
    <t>03509000000</t>
  </si>
  <si>
    <t>03542000000</t>
  </si>
  <si>
    <t>09528000000</t>
  </si>
  <si>
    <t>отг смт Куликівка</t>
  </si>
  <si>
    <t>16531000000</t>
  </si>
  <si>
    <t>Зведений бюджет м.Чоп</t>
  </si>
  <si>
    <t>25522000000</t>
  </si>
  <si>
    <t>отг с. Потіївка</t>
  </si>
  <si>
    <t>25203000000</t>
  </si>
  <si>
    <t>отг с. Міженець</t>
  </si>
  <si>
    <t>23504000000</t>
  </si>
  <si>
    <t>отг с. Затурці</t>
  </si>
  <si>
    <t>Зведений бюджет Збаразького р-ну</t>
  </si>
  <si>
    <t>20517000000</t>
  </si>
  <si>
    <t>21316000000</t>
  </si>
  <si>
    <t>22305000000</t>
  </si>
  <si>
    <t>25531000000</t>
  </si>
  <si>
    <t>отг с. Висоцьк</t>
  </si>
  <si>
    <t>Зведений бюджет Валківського р-ну</t>
  </si>
  <si>
    <t>23517000000</t>
  </si>
  <si>
    <t>22316000000</t>
  </si>
  <si>
    <t>отг с. Піщів</t>
  </si>
  <si>
    <t>Зведений бюджет Гайворонського р-ну</t>
  </si>
  <si>
    <t>Зведений бюджет м. Алчевська</t>
  </si>
  <si>
    <t>20504000000</t>
  </si>
  <si>
    <t>Зведений бюджет Новоодеського р-ну</t>
  </si>
  <si>
    <t>21305000000</t>
  </si>
  <si>
    <t>Зведений бюджет Арцизького р-ну</t>
  </si>
  <si>
    <t>Зведений бюджет Новоселицького р-ну</t>
  </si>
  <si>
    <t>Зведений бюджет Амвpосіївського р-ну</t>
  </si>
  <si>
    <t>отг м. Горішні Плавні</t>
  </si>
  <si>
    <t>15531000000</t>
  </si>
  <si>
    <t>Зведений бюджет Костянтинівського р-ну</t>
  </si>
  <si>
    <t>Зведений бюджет Болградського р-ну</t>
  </si>
  <si>
    <t>16203000000</t>
  </si>
  <si>
    <t>19536000000</t>
  </si>
  <si>
    <t>Зведений бюджет Лиманського р-ну</t>
  </si>
  <si>
    <t>16522000000</t>
  </si>
  <si>
    <t>03551000000</t>
  </si>
  <si>
    <t>10504000000</t>
  </si>
  <si>
    <t>11305000000</t>
  </si>
  <si>
    <t>12316000000</t>
  </si>
  <si>
    <t>13517000000</t>
  </si>
  <si>
    <t>14524000000</t>
  </si>
  <si>
    <t>15325000000</t>
  </si>
  <si>
    <t>Зведений бюджет Герцаївського р-ну</t>
  </si>
  <si>
    <t>12502000000</t>
  </si>
  <si>
    <t>13303000000</t>
  </si>
  <si>
    <t>Зведений бюджет Буринського р-ну</t>
  </si>
  <si>
    <t>14205000000</t>
  </si>
  <si>
    <t>отг с. Курне</t>
  </si>
  <si>
    <t>18202000000</t>
  </si>
  <si>
    <t>18523000000</t>
  </si>
  <si>
    <t>04208000000</t>
  </si>
  <si>
    <t>04529000000</t>
  </si>
  <si>
    <t>04562000000</t>
  </si>
  <si>
    <t>10310000000</t>
  </si>
  <si>
    <t>11511000000</t>
  </si>
  <si>
    <t>Зведений бюджет Миронівського р-ну</t>
  </si>
  <si>
    <t>23303000000</t>
  </si>
  <si>
    <t>отг с. Матеївці</t>
  </si>
  <si>
    <t>24524000000</t>
  </si>
  <si>
    <t>Зведений бюджет Старокостянтинівського р-ну</t>
  </si>
  <si>
    <t>отг с. Веселе</t>
  </si>
  <si>
    <t>отг с. Заболотці</t>
  </si>
  <si>
    <t>Зведений бюджет Сумського р-ну</t>
  </si>
  <si>
    <t>20310000000</t>
  </si>
  <si>
    <t>21511000000</t>
  </si>
  <si>
    <t>22502000000</t>
  </si>
  <si>
    <t>отг смт Черкаське</t>
  </si>
  <si>
    <t>Зведений бюджет Тисменицького р-ну</t>
  </si>
  <si>
    <t>отг с. Козин</t>
  </si>
  <si>
    <t>отг смт Неполоківці</t>
  </si>
  <si>
    <t>отг смт Лосинівка</t>
  </si>
  <si>
    <t>Зведений бюджет Олешківського р-ну</t>
  </si>
  <si>
    <t>20303000000</t>
  </si>
  <si>
    <t>21502000000</t>
  </si>
  <si>
    <t>22511000000</t>
  </si>
  <si>
    <t>23310000000</t>
  </si>
  <si>
    <t>отг с. Миколаївка</t>
  </si>
  <si>
    <t>Зведений бюджет Приморського р-ну</t>
  </si>
  <si>
    <t>отг смт Межова</t>
  </si>
  <si>
    <t>Зведений бюджет Талалаївського р-ну</t>
  </si>
  <si>
    <t>отг с. Копачівка</t>
  </si>
  <si>
    <t>отг смт Демидівка</t>
  </si>
  <si>
    <t>16325000000</t>
  </si>
  <si>
    <t>17524000000</t>
  </si>
  <si>
    <t>18530000000</t>
  </si>
  <si>
    <t>10303000000</t>
  </si>
  <si>
    <t>11502000000</t>
  </si>
  <si>
    <t>12511000000</t>
  </si>
  <si>
    <t>13310000000</t>
  </si>
  <si>
    <t>14537000000</t>
  </si>
  <si>
    <t>23528000000</t>
  </si>
  <si>
    <t>отг смт Гусятин</t>
  </si>
  <si>
    <t>Зведений бюджет Зарічненського р-ну</t>
  </si>
  <si>
    <t>отг с. Красна Лука</t>
  </si>
  <si>
    <t>отг с. Коломацьке</t>
  </si>
  <si>
    <t>отг смт Брошнів-Осада</t>
  </si>
  <si>
    <t>Зведений бюджет Камінь-Каширського р-ну</t>
  </si>
  <si>
    <t>13209000000</t>
  </si>
  <si>
    <t>07311000000</t>
  </si>
  <si>
    <t>08305000000</t>
  </si>
  <si>
    <t>Зведений бюджет Сторожинецького р-ну</t>
  </si>
  <si>
    <t>09504000000</t>
  </si>
  <si>
    <t>Зведений бюджет м. Золотоноші</t>
  </si>
  <si>
    <t>13528000000</t>
  </si>
  <si>
    <t>отг смт Старий Салтів</t>
  </si>
  <si>
    <t>19542000000</t>
  </si>
  <si>
    <t>19509000000</t>
  </si>
  <si>
    <t>отг смт Скороходове</t>
  </si>
  <si>
    <t>02324000000</t>
  </si>
  <si>
    <t>03204000000</t>
  </si>
  <si>
    <t>03525000000</t>
  </si>
  <si>
    <t>04302000000</t>
  </si>
  <si>
    <t>05222000000</t>
  </si>
  <si>
    <t>05503000000</t>
  </si>
  <si>
    <t>06510000000</t>
  </si>
  <si>
    <t>18308000000</t>
  </si>
  <si>
    <t>отг с. Якушинці</t>
  </si>
  <si>
    <t>отг м. Сновськ</t>
  </si>
  <si>
    <t>09517000000</t>
  </si>
  <si>
    <t>Зведений бюджет Тернопільського р-ну</t>
  </si>
  <si>
    <t>10209000000</t>
  </si>
  <si>
    <t>отг смт Комишуваха</t>
  </si>
  <si>
    <t>16545000000</t>
  </si>
  <si>
    <t>03536000000</t>
  </si>
  <si>
    <t>04311000000</t>
  </si>
  <si>
    <t>05510000000</t>
  </si>
  <si>
    <t>06503000000</t>
  </si>
  <si>
    <t>06548000000</t>
  </si>
  <si>
    <t>07302000000</t>
  </si>
  <si>
    <t>08316000000</t>
  </si>
  <si>
    <t>Зведений бюджет Прилуцького р-ну</t>
  </si>
  <si>
    <t>Зведений бюджет м. Білгород-Дністровський</t>
  </si>
  <si>
    <t>отг с. Біла</t>
  </si>
  <si>
    <t>Зведений бюджет Бережанського р-ну</t>
  </si>
  <si>
    <t>отг смт Решетилівка</t>
  </si>
  <si>
    <t>отг м. Новий Калинів</t>
  </si>
  <si>
    <t>Зведений бюджет Миргородського р-ну</t>
  </si>
  <si>
    <t>Зведений бюджет Ставищенського р-ну</t>
  </si>
  <si>
    <t>Зведений бюджет Теофіпольського р-ну</t>
  </si>
  <si>
    <t>25309000000</t>
  </si>
  <si>
    <t>отг с. Володимирівка</t>
  </si>
  <si>
    <t>отг с. Паланка</t>
  </si>
  <si>
    <t>отг смт Кириківка</t>
  </si>
  <si>
    <t>отг м. Хмільник</t>
  </si>
  <si>
    <t>отг с. Розквіт</t>
  </si>
  <si>
    <t>Зведений бюджет Піщанського р-ну</t>
  </si>
  <si>
    <t>отг с. Тишківка</t>
  </si>
  <si>
    <t>24508000000</t>
  </si>
  <si>
    <t>Зведений бюджет Благовіщенського р-ну</t>
  </si>
  <si>
    <t>Зведений бюджет Новотроїцького р-ну</t>
  </si>
  <si>
    <t>14508000000</t>
  </si>
  <si>
    <t>15309000000</t>
  </si>
  <si>
    <t>Зведений бюджет Дрогобицького р-ну</t>
  </si>
  <si>
    <t>Зведений бюджет Теребовлянського р-ну</t>
  </si>
  <si>
    <t>Зведений бюджет Світловодського р-ну</t>
  </si>
  <si>
    <t>02202000000</t>
  </si>
  <si>
    <t>02523000000</t>
  </si>
  <si>
    <t>04505000000</t>
  </si>
  <si>
    <t>05304000000</t>
  </si>
  <si>
    <t>06317000000</t>
  </si>
  <si>
    <t>08502000000</t>
  </si>
  <si>
    <t>09303000000</t>
  </si>
  <si>
    <t>отг смт Любеч</t>
  </si>
  <si>
    <t>отг смт Красноїльськ</t>
  </si>
  <si>
    <t>16309000000</t>
  </si>
  <si>
    <t>Зведений бюджет Шевченківського р-ну</t>
  </si>
  <si>
    <t>отг с. Соколів</t>
  </si>
  <si>
    <t>17508000000</t>
  </si>
  <si>
    <t>02530000000</t>
  </si>
  <si>
    <t>04516000000</t>
  </si>
  <si>
    <t>05317000000</t>
  </si>
  <si>
    <t>06304000000</t>
  </si>
  <si>
    <t>07505000000</t>
  </si>
  <si>
    <t>08511000000</t>
  </si>
  <si>
    <t>09310000000</t>
  </si>
  <si>
    <t>Зведений бюджет Борзнянського р-ну</t>
  </si>
  <si>
    <t>отг смт Яблунів</t>
  </si>
  <si>
    <t>отг с. Маломихайлівка</t>
  </si>
  <si>
    <t>Зведений бюджет Іллінецького р-ну</t>
  </si>
  <si>
    <t>Зведений бюджет Тростянецького р-ну</t>
  </si>
  <si>
    <t>17309000000</t>
  </si>
  <si>
    <t>16508000000</t>
  </si>
  <si>
    <t>отг с. Берестове</t>
  </si>
  <si>
    <t>16543000000</t>
  </si>
  <si>
    <t>03530000000</t>
  </si>
  <si>
    <t>04317000000</t>
  </si>
  <si>
    <t>06505000000</t>
  </si>
  <si>
    <t>07304000000</t>
  </si>
  <si>
    <t>08310000000</t>
  </si>
  <si>
    <t>09511000000</t>
  </si>
  <si>
    <t>отг м. Кам’янка</t>
  </si>
  <si>
    <t>отг с. Недогарки</t>
  </si>
  <si>
    <t>Зведений бюджет Великомихайлівського р-ну</t>
  </si>
  <si>
    <t>отг м. Ходорів</t>
  </si>
  <si>
    <t>Зведений бюджет м. Стрий</t>
  </si>
  <si>
    <t>Зведений бюджет Голованівського р-ну</t>
  </si>
  <si>
    <t>отг смт Червоногригорівка</t>
  </si>
  <si>
    <t>Зведений бюджет Криворізького р-ну</t>
  </si>
  <si>
    <t>25543000000</t>
  </si>
  <si>
    <t>25508000000</t>
  </si>
  <si>
    <t>отг м. Заставна</t>
  </si>
  <si>
    <t>24309000000</t>
  </si>
  <si>
    <t>Зведений бюджет м. Червонограда</t>
  </si>
  <si>
    <t>отг смт Кирилівка</t>
  </si>
  <si>
    <t>15508000000</t>
  </si>
  <si>
    <t>отг с. Личкове</t>
  </si>
  <si>
    <t>14309000000</t>
  </si>
  <si>
    <t>отг с. Миропілля</t>
  </si>
  <si>
    <t>Зведений бюджет Харківського р-ну</t>
  </si>
  <si>
    <t>09502000000</t>
  </si>
  <si>
    <t>08303000000</t>
  </si>
  <si>
    <t>Зведений бюджет м. Миргорода</t>
  </si>
  <si>
    <t>19544000000</t>
  </si>
  <si>
    <t>отг смт Лопатин</t>
  </si>
  <si>
    <t>02322000000</t>
  </si>
  <si>
    <t>03202000000</t>
  </si>
  <si>
    <t>03523000000</t>
  </si>
  <si>
    <t>04304000000</t>
  </si>
  <si>
    <t>05224000000</t>
  </si>
  <si>
    <t>05505000000</t>
  </si>
  <si>
    <t>06516000000</t>
  </si>
  <si>
    <t>отг смт Чупахівка</t>
  </si>
  <si>
    <t>Зведений бюджет Веселівського р-ну</t>
  </si>
  <si>
    <t>отг смт Чоповичі</t>
  </si>
  <si>
    <t>08517000000</t>
  </si>
  <si>
    <t>отг смт Антоніни</t>
  </si>
  <si>
    <t>отг с. Тереблече</t>
  </si>
  <si>
    <t>отг м. Марганець</t>
  </si>
  <si>
    <t>отг с. Берездів</t>
  </si>
  <si>
    <t>Зведений бюджет м. Дружківки</t>
  </si>
  <si>
    <t>Зведений бюджет Борівського р-ну</t>
  </si>
  <si>
    <t>отг с-ще Широке</t>
  </si>
  <si>
    <t>отг смт Великий Бурлук</t>
  </si>
  <si>
    <t>отг смт Велика Димерка</t>
  </si>
  <si>
    <t>02536000000</t>
  </si>
  <si>
    <t>04510000000</t>
  </si>
  <si>
    <t>05311000000</t>
  </si>
  <si>
    <t>06302000000</t>
  </si>
  <si>
    <t>07503000000</t>
  </si>
  <si>
    <t>Зведений бюджет Сосницького р-ну</t>
  </si>
  <si>
    <t>Зведений бюджет м. Умані</t>
  </si>
  <si>
    <t>21528000000</t>
  </si>
  <si>
    <t>Зведений бюджет м. Первомайський</t>
  </si>
  <si>
    <t>отг смт Печеніжин</t>
  </si>
  <si>
    <t>отг смт Гришківці</t>
  </si>
  <si>
    <t>Зведений бюджет Добpопільського р-ну</t>
  </si>
  <si>
    <t>отг с. Набутів</t>
  </si>
  <si>
    <t>22528000000</t>
  </si>
  <si>
    <t>отг с. Скорики</t>
  </si>
  <si>
    <t>отг с. Вільшана</t>
  </si>
  <si>
    <t>отг с. Боромля</t>
  </si>
  <si>
    <t>Зведений бюджет м. Шахтарська</t>
  </si>
  <si>
    <t>Зведений бюджет Хмільницького р-ну</t>
  </si>
  <si>
    <t>отг смт Машівка</t>
  </si>
  <si>
    <t>09305000000</t>
  </si>
  <si>
    <t>Обласний бюджет Донецької області</t>
  </si>
  <si>
    <t>08504000000</t>
  </si>
  <si>
    <t>отг смт Смига</t>
  </si>
  <si>
    <t>Зведений бюджет Великобурлуцького р-ну</t>
  </si>
  <si>
    <t>06311000000</t>
  </si>
  <si>
    <t>12209000000</t>
  </si>
  <si>
    <t>18509000000</t>
  </si>
  <si>
    <t>Зведений бюджет м. Покровська</t>
  </si>
  <si>
    <t>19308000000</t>
  </si>
  <si>
    <t>отг с. Сереховичі</t>
  </si>
  <si>
    <t>Зведений бюджет Коропського р-ну</t>
  </si>
  <si>
    <t>Зведений бюджет м. Миколаєва</t>
  </si>
  <si>
    <t>02204000000</t>
  </si>
  <si>
    <t>02525000000</t>
  </si>
  <si>
    <t>04503000000</t>
  </si>
  <si>
    <t>04548000000</t>
  </si>
  <si>
    <t>05302000000</t>
  </si>
  <si>
    <t>25537000000</t>
  </si>
  <si>
    <t>отг с. Озерна</t>
  </si>
  <si>
    <t>отг с. Чуква</t>
  </si>
  <si>
    <t>Зведений бюджет Очаківського р-ну</t>
  </si>
  <si>
    <t>отг с. Бужанка</t>
  </si>
  <si>
    <t>отг с. Немовичі</t>
  </si>
  <si>
    <t>20502000000</t>
  </si>
  <si>
    <t>21303000000</t>
  </si>
  <si>
    <t>22310000000</t>
  </si>
  <si>
    <t>23511000000</t>
  </si>
  <si>
    <t>отг с. Нижня Сироватка</t>
  </si>
  <si>
    <t>Зведений бюджет Дубровицького р-ну</t>
  </si>
  <si>
    <t>Зведений бюджет Машівського р-ну</t>
  </si>
  <si>
    <t>Зведений бюджет Тарутинського р-ну</t>
  </si>
  <si>
    <t>Зведений бюджет Петрівського р-ну</t>
  </si>
  <si>
    <t>19530000000</t>
  </si>
  <si>
    <t>16205000000</t>
  </si>
  <si>
    <t>отг с. Долматівка</t>
  </si>
  <si>
    <t>16524000000</t>
  </si>
  <si>
    <t>06529000000</t>
  </si>
  <si>
    <t>10502000000</t>
  </si>
  <si>
    <t>11303000000</t>
  </si>
  <si>
    <t>12310000000</t>
  </si>
  <si>
    <t>13511000000</t>
  </si>
  <si>
    <t>15205000000</t>
  </si>
  <si>
    <t>13502000000</t>
  </si>
  <si>
    <t>отг с. Велицьк</t>
  </si>
  <si>
    <t>15524000000</t>
  </si>
  <si>
    <t>19523000000</t>
  </si>
  <si>
    <t>16537000000</t>
  </si>
  <si>
    <t>Зведений бюджет Путильського р-ну</t>
  </si>
  <si>
    <t>19202000000</t>
  </si>
  <si>
    <t>Зведений бюджет м. Єнакієве</t>
  </si>
  <si>
    <t>03544000000</t>
  </si>
  <si>
    <t>05208000000</t>
  </si>
  <si>
    <t>10511000000</t>
  </si>
  <si>
    <t>11310000000</t>
  </si>
  <si>
    <t>12303000000</t>
  </si>
  <si>
    <t>25524000000</t>
  </si>
  <si>
    <t>Зведений бюджет Рівненського р-ну</t>
  </si>
  <si>
    <t>23549000000</t>
  </si>
  <si>
    <t>23502000000</t>
  </si>
  <si>
    <t>Зведений бюджет Казанківського р-ну</t>
  </si>
  <si>
    <t>отг с. Нова Гребля</t>
  </si>
  <si>
    <t>отг смт Короп</t>
  </si>
  <si>
    <t>отг смт Мала Дівиця</t>
  </si>
  <si>
    <t>Зведений бюджет Вовчанського р-ну</t>
  </si>
  <si>
    <t>20511000000</t>
  </si>
  <si>
    <t>21310000000</t>
  </si>
  <si>
    <t>22303000000</t>
  </si>
  <si>
    <t>22517000000</t>
  </si>
  <si>
    <t>23316000000</t>
  </si>
  <si>
    <t>24531000000</t>
  </si>
  <si>
    <t>Зведений бюджет Сорокинського р-ну</t>
  </si>
  <si>
    <t>Зведений бюджет Переяслав-Хмельницького р-ну</t>
  </si>
  <si>
    <t>отг с. Шульгинка</t>
  </si>
  <si>
    <t>отг с. Грунь</t>
  </si>
  <si>
    <t>21504000000</t>
  </si>
  <si>
    <t>Обласний бюджет Харківської області</t>
  </si>
  <si>
    <t>20305000000</t>
  </si>
  <si>
    <t>отг с. Гуменці</t>
  </si>
  <si>
    <t>Зведений бюджет Володарського р-ну</t>
  </si>
  <si>
    <t>отг с. Великий Буялик</t>
  </si>
  <si>
    <t>17522000000</t>
  </si>
  <si>
    <t>отг смт Стара Ушиця</t>
  </si>
  <si>
    <t>Обласний бюджет Закарпатської області</t>
  </si>
  <si>
    <t>отг с. Хлистунівка</t>
  </si>
  <si>
    <t>16323000000</t>
  </si>
  <si>
    <t>Обласний бюджет Сумської області</t>
  </si>
  <si>
    <t>отг с. Борозенське</t>
  </si>
  <si>
    <t>Зведений бюджет Баштанського р-ну</t>
  </si>
  <si>
    <t>10305000000</t>
  </si>
  <si>
    <t>11504000000</t>
  </si>
  <si>
    <t>12517000000</t>
  </si>
  <si>
    <t>13316000000</t>
  </si>
  <si>
    <t>14531000000</t>
  </si>
  <si>
    <t>18536000000</t>
  </si>
  <si>
    <t>15323000000</t>
  </si>
  <si>
    <t>14522000000</t>
  </si>
  <si>
    <t>14203000000</t>
  </si>
  <si>
    <t>отг с. Княгининок</t>
  </si>
  <si>
    <t>13305000000</t>
  </si>
  <si>
    <t>12504000000</t>
  </si>
  <si>
    <t>18204000000</t>
  </si>
  <si>
    <t>17531000000</t>
  </si>
  <si>
    <t>отг м. Новгород-Сіверський</t>
  </si>
  <si>
    <t>Зведений бюджет Гощанського р-ну</t>
  </si>
  <si>
    <t>Зведений бюджет Богородчанського р-ну</t>
  </si>
  <si>
    <t>18525000000</t>
  </si>
  <si>
    <t>02509000000</t>
  </si>
  <si>
    <t>02542000000</t>
  </si>
  <si>
    <t>03308000000</t>
  </si>
  <si>
    <t>08528000000</t>
  </si>
  <si>
    <t>10316000000</t>
  </si>
  <si>
    <t>11517000000</t>
  </si>
  <si>
    <t>23305000000</t>
  </si>
  <si>
    <t>Зведений бюджет Кагарлицького р-ну</t>
  </si>
  <si>
    <t>22504000000</t>
  </si>
  <si>
    <t>отг с. Дмитрівка</t>
  </si>
  <si>
    <t>24522000000</t>
  </si>
  <si>
    <t>Зведений бюджет Нікольського р-ну</t>
  </si>
  <si>
    <t>отг с. Бабчинці</t>
  </si>
  <si>
    <t>Зведений бюджет Старобільського р-ну</t>
  </si>
  <si>
    <t>21517000000</t>
  </si>
  <si>
    <t>отг смт Асканія-Нова</t>
  </si>
  <si>
    <t>отг с. Дальник</t>
  </si>
  <si>
    <t>20316000000</t>
  </si>
  <si>
    <t>Зведений бюджет Кам'янець-Подільського р-ну</t>
  </si>
  <si>
    <t>Зведений бюджет Смілянського р-ну</t>
  </si>
  <si>
    <t>отг с. Тузли</t>
  </si>
  <si>
    <t>отг с. Соколівське</t>
  </si>
  <si>
    <t>22100000000</t>
  </si>
  <si>
    <t>отг с. Судилків</t>
  </si>
  <si>
    <t>19540000000</t>
  </si>
  <si>
    <t>02326000000</t>
  </si>
  <si>
    <t>03527000000</t>
  </si>
  <si>
    <t>05220000000</t>
  </si>
  <si>
    <t>05501000000</t>
  </si>
  <si>
    <t>06512000000</t>
  </si>
  <si>
    <t>07313000000</t>
  </si>
  <si>
    <t>08307000000</t>
  </si>
  <si>
    <t>09506000000</t>
  </si>
  <si>
    <t>отг с. Горохівське</t>
  </si>
  <si>
    <t>отг смт Меджибіж</t>
  </si>
  <si>
    <t>отг с. Шляхова</t>
  </si>
  <si>
    <t>Зведений бюджет Жмеринського р-ну</t>
  </si>
  <si>
    <t>Зведений бюджет Кобеляцького р-ну</t>
  </si>
  <si>
    <t>Зведений бюджет Городоцького р-ну</t>
  </si>
  <si>
    <t>отг с. Сухий Єланець</t>
  </si>
  <si>
    <t>отг м. Калуш</t>
  </si>
  <si>
    <t>Зведений бюджет м. Кременець</t>
  </si>
  <si>
    <t>Зведений бюджет Мурованокуриловецького р-ну</t>
  </si>
  <si>
    <t>12100000000</t>
  </si>
  <si>
    <t>отг с. Старі Богородчани</t>
  </si>
  <si>
    <t>отг с. Хмільниця</t>
  </si>
  <si>
    <t>23539000000</t>
  </si>
  <si>
    <t>отг с. Музиківка</t>
  </si>
  <si>
    <t>отг с. Рокита</t>
  </si>
  <si>
    <t>11100000000</t>
  </si>
  <si>
    <t>Зведений бюджет Чернівецького р-ну</t>
  </si>
  <si>
    <t>Зведений бюджет Бойківського р-ну</t>
  </si>
  <si>
    <t>отг с. Нижній Вербіж</t>
  </si>
  <si>
    <t>13539000000</t>
  </si>
  <si>
    <t>16547000000</t>
  </si>
  <si>
    <t>21100000000</t>
  </si>
  <si>
    <t>19518000000</t>
  </si>
  <si>
    <t>03534000000</t>
  </si>
  <si>
    <t>04313000000</t>
  </si>
  <si>
    <t>05512000000</t>
  </si>
  <si>
    <t>06501000000</t>
  </si>
  <si>
    <t>08314000000</t>
  </si>
  <si>
    <t>09515000000</t>
  </si>
  <si>
    <t>Зведений бюджет Запорізького р-ну</t>
  </si>
  <si>
    <t>отг смт Білозерка</t>
  </si>
  <si>
    <t>16318000000</t>
  </si>
  <si>
    <t>отг с. Соколівка</t>
  </si>
  <si>
    <t>17519000000</t>
  </si>
  <si>
    <t>отг с. Біленьке</t>
  </si>
  <si>
    <t>02521000000</t>
  </si>
  <si>
    <t>04507000000</t>
  </si>
  <si>
    <t>05306000000</t>
  </si>
  <si>
    <t>06315000000</t>
  </si>
  <si>
    <t>09301000000</t>
  </si>
  <si>
    <t>14541000000</t>
  </si>
  <si>
    <t>Зведений бюджет Ічнянського р-ну</t>
  </si>
  <si>
    <t>Зведений бюджет Захарівського р-ну</t>
  </si>
  <si>
    <t>отг с. Андрушки</t>
  </si>
  <si>
    <t>отг с. Вишевичі</t>
  </si>
  <si>
    <t>Зведений бюджет м. Горлівки</t>
  </si>
  <si>
    <t>отг с. Вертіївка</t>
  </si>
  <si>
    <t>25318000000</t>
  </si>
  <si>
    <t>24519000000</t>
  </si>
  <si>
    <t>Зведений бюджет Іванівського р-ну</t>
  </si>
  <si>
    <t>отг м. Ржищів</t>
  </si>
  <si>
    <t>Зведений бюджет м. Ясинувата</t>
  </si>
  <si>
    <t>Зведений бюджет Роздільнянського р-ну</t>
  </si>
  <si>
    <t>отг смт Смотрич</t>
  </si>
  <si>
    <t>отг с. Коблеве</t>
  </si>
  <si>
    <t>Зведений бюджет Жидачівського р-ну</t>
  </si>
  <si>
    <t>14519000000</t>
  </si>
  <si>
    <t>15318000000</t>
  </si>
  <si>
    <t>Зведений бюджет Яворівського р-ну</t>
  </si>
  <si>
    <t>Зведений бюджет Бериславського р-ну</t>
  </si>
  <si>
    <t>02532000000</t>
  </si>
  <si>
    <t>04514000000</t>
  </si>
  <si>
    <t>05315000000</t>
  </si>
  <si>
    <t>06306000000</t>
  </si>
  <si>
    <t>07507000000</t>
  </si>
  <si>
    <t>08513000000</t>
  </si>
  <si>
    <t>09312000000</t>
  </si>
  <si>
    <t>25520000000</t>
  </si>
  <si>
    <t>отг с. Витвиця</t>
  </si>
  <si>
    <t>25201000000</t>
  </si>
  <si>
    <t>23506000000</t>
  </si>
  <si>
    <t>отг с. Оскіл</t>
  </si>
  <si>
    <t>отг с. Мала Любаша</t>
  </si>
  <si>
    <t>отг с. Мала Перещепина</t>
  </si>
  <si>
    <t>08100000000</t>
  </si>
  <si>
    <t>20515000000</t>
  </si>
  <si>
    <t>21314000000</t>
  </si>
  <si>
    <t>22307000000</t>
  </si>
  <si>
    <t>отг с. Чижівка</t>
  </si>
  <si>
    <t>отг м. Ланівці</t>
  </si>
  <si>
    <t>19527000000</t>
  </si>
  <si>
    <t>16533000000</t>
  </si>
  <si>
    <t>03540000000</t>
  </si>
  <si>
    <t>10515000000</t>
  </si>
  <si>
    <t>11314000000</t>
  </si>
  <si>
    <t>12307000000</t>
  </si>
  <si>
    <t>13506000000</t>
  </si>
  <si>
    <t>15201000000</t>
  </si>
  <si>
    <t>15520000000</t>
  </si>
  <si>
    <t>Зведений бюджет м. Рівне</t>
  </si>
  <si>
    <t>19534000000</t>
  </si>
  <si>
    <t>02319000000</t>
  </si>
  <si>
    <t>03518000000</t>
  </si>
  <si>
    <t>10506000000</t>
  </si>
  <si>
    <t>11307000000</t>
  </si>
  <si>
    <t>12314000000</t>
  </si>
  <si>
    <t>13515000000</t>
  </si>
  <si>
    <t>16201000000</t>
  </si>
  <si>
    <t>16520000000</t>
  </si>
  <si>
    <t>Зведений бюджет Житомирського р-ну</t>
  </si>
  <si>
    <t>25533000000</t>
  </si>
  <si>
    <t>отг с. Шахівське</t>
  </si>
  <si>
    <t>отг м. Баштанка</t>
  </si>
  <si>
    <t>22314000000</t>
  </si>
  <si>
    <t>23515000000</t>
  </si>
  <si>
    <t>отг с. Павлівка</t>
  </si>
  <si>
    <t>отг с. Швайківка</t>
  </si>
  <si>
    <t>отг с. Андріївка</t>
  </si>
  <si>
    <t>20506000000</t>
  </si>
  <si>
    <t>21307000000</t>
  </si>
  <si>
    <t>23301000000</t>
  </si>
  <si>
    <t>Зведений бюджет Коломийського р-ну</t>
  </si>
  <si>
    <t>24526000000</t>
  </si>
  <si>
    <t>Зведений бюджет Лутугинського р-ну</t>
  </si>
  <si>
    <t>Зведений бюджет Брусилівського р-ну</t>
  </si>
  <si>
    <t>отг с. Кочубеївка</t>
  </si>
  <si>
    <t>отг м. Калинівка</t>
  </si>
  <si>
    <t>20312000000</t>
  </si>
  <si>
    <t>21513000000</t>
  </si>
  <si>
    <t>отг с. Карпівка</t>
  </si>
  <si>
    <t>Зведений бюджет Царичанського р-ну</t>
  </si>
  <si>
    <t>отг смт Гніздичів</t>
  </si>
  <si>
    <t>Зведений бюджет Куликівського р-ну</t>
  </si>
  <si>
    <t>17535000000</t>
  </si>
  <si>
    <t>18521000000</t>
  </si>
  <si>
    <t>04560000000</t>
  </si>
  <si>
    <t>10312000000</t>
  </si>
  <si>
    <t>11513000000</t>
  </si>
  <si>
    <t>13301000000</t>
  </si>
  <si>
    <t>14526000000</t>
  </si>
  <si>
    <t>Зведений бюджет м. Переяслава-Хмельницького</t>
  </si>
  <si>
    <t>Зведений бюджет Ніжинського р-ну</t>
  </si>
  <si>
    <t>отг с. Великоплоске</t>
  </si>
  <si>
    <t>Зведений бюджет Тульчинського р-ну</t>
  </si>
  <si>
    <t>Зведений бюджет Барвінківського р-ну</t>
  </si>
  <si>
    <t>отг с. Золотники</t>
  </si>
  <si>
    <t>18532000000</t>
  </si>
  <si>
    <t>04538000000</t>
  </si>
  <si>
    <t>10301000000</t>
  </si>
  <si>
    <t>12513000000</t>
  </si>
  <si>
    <t>13312000000</t>
  </si>
  <si>
    <t>14535000000</t>
  </si>
  <si>
    <t>17526000000</t>
  </si>
  <si>
    <t>Зведений бюджет Кролевецького р-ну</t>
  </si>
  <si>
    <t>22513000000</t>
  </si>
  <si>
    <t>отг м. Глобине</t>
  </si>
  <si>
    <t>отг с. Боратин</t>
  </si>
  <si>
    <t>отг с. Омельник</t>
  </si>
  <si>
    <t>23312000000</t>
  </si>
  <si>
    <t>Зведений бюджет Горохівського р-ну</t>
  </si>
  <si>
    <t>Зведений бюджет м. Авдіївки</t>
  </si>
  <si>
    <t>Зведений бюджет Іваничівського р-ну</t>
  </si>
  <si>
    <t>20301000000</t>
  </si>
  <si>
    <t>Зведений бюджет м. Вільногірська</t>
  </si>
  <si>
    <t>Зведений бюджет Міжгірського р-ну</t>
  </si>
  <si>
    <t>отг с. Коровинці</t>
  </si>
  <si>
    <t>отг с. Лебедівка</t>
  </si>
  <si>
    <t>15307000000</t>
  </si>
  <si>
    <t>отг смт Пісківка</t>
  </si>
  <si>
    <t>Зведений бюджет Балаклійського р-ну</t>
  </si>
  <si>
    <t>Зведений бюджет Синельниківського р-ну</t>
  </si>
  <si>
    <t>отг м. Апостолове</t>
  </si>
  <si>
    <t>Зведений бюджет Корюківського р-ну</t>
  </si>
  <si>
    <t>16314000000</t>
  </si>
  <si>
    <t>17515000000</t>
  </si>
  <si>
    <t>18501000000</t>
  </si>
  <si>
    <t>04540000000</t>
  </si>
  <si>
    <t>06319000000</t>
  </si>
  <si>
    <t>08547000000</t>
  </si>
  <si>
    <t>12201000000</t>
  </si>
  <si>
    <t>14506000000</t>
  </si>
  <si>
    <t>отг с. Бузьке</t>
  </si>
  <si>
    <t>Зведений бюджет м. Самбора</t>
  </si>
  <si>
    <t>22520000000</t>
  </si>
  <si>
    <t>отг м. Луцьк</t>
  </si>
  <si>
    <t>25307000000</t>
  </si>
  <si>
    <t>Зведений бюджет Вінницького р-ну</t>
  </si>
  <si>
    <t>24506000000</t>
  </si>
  <si>
    <t>отг с. Конопляне</t>
  </si>
  <si>
    <t>Зведений бюджет Ковельського р-ну</t>
  </si>
  <si>
    <t>отг с. Білозір'я</t>
  </si>
  <si>
    <t>отг с. Привілля</t>
  </si>
  <si>
    <t>22201000000</t>
  </si>
  <si>
    <t>Зведений бюджет Новоайдарського р-ну</t>
  </si>
  <si>
    <t>22533000000</t>
  </si>
  <si>
    <t>отг с. Михайлівка</t>
  </si>
  <si>
    <t>Зведений бюджет Компаніївського р-ну</t>
  </si>
  <si>
    <t>отг с. Спас</t>
  </si>
  <si>
    <t>24515000000</t>
  </si>
  <si>
    <t>25314000000</t>
  </si>
  <si>
    <t>21520000000</t>
  </si>
  <si>
    <t>Зведений бюджет Лугинського р-ну</t>
  </si>
  <si>
    <t>Зведений бюджет Звенигородського р-ну</t>
  </si>
  <si>
    <t>отг м. Семенівка</t>
  </si>
  <si>
    <t>отг с. Маків</t>
  </si>
  <si>
    <t>Зведений бюджет Козелецького р-ну</t>
  </si>
  <si>
    <t>Зведений бюджет м. Малин</t>
  </si>
  <si>
    <t>21201000000</t>
  </si>
  <si>
    <t>отг смт Марківка</t>
  </si>
  <si>
    <t>20321000000</t>
  </si>
  <si>
    <t>14515000000</t>
  </si>
  <si>
    <t>15314000000</t>
  </si>
  <si>
    <t>отг с. Велимче</t>
  </si>
  <si>
    <t>17506000000</t>
  </si>
  <si>
    <t>Зведений бюджет м. Біла Церква</t>
  </si>
  <si>
    <t>отг с. Бугрин</t>
  </si>
  <si>
    <t>16307000000</t>
  </si>
  <si>
    <t>19313000000</t>
  </si>
  <si>
    <t>18512000000</t>
  </si>
  <si>
    <t>04518000000</t>
  </si>
  <si>
    <t>04553000000</t>
  </si>
  <si>
    <t>10321000000</t>
  </si>
  <si>
    <t>11201000000</t>
  </si>
  <si>
    <t>11520000000</t>
  </si>
  <si>
    <t>12212000000</t>
  </si>
  <si>
    <t>отг с. Пісків</t>
  </si>
  <si>
    <t>Зведений бюджет м. Макіївки</t>
  </si>
  <si>
    <t>18306000000</t>
  </si>
  <si>
    <t>19507000000</t>
  </si>
  <si>
    <t>Зведений бюджет Острозького р-ну</t>
  </si>
  <si>
    <t>13207000000</t>
  </si>
  <si>
    <t>13526000000</t>
  </si>
  <si>
    <t>14301000000</t>
  </si>
  <si>
    <t>16513000000</t>
  </si>
  <si>
    <t>17312000000</t>
  </si>
  <si>
    <t>24301000000</t>
  </si>
  <si>
    <t>23526000000</t>
  </si>
  <si>
    <t>отг смт Ямпіль</t>
  </si>
  <si>
    <t>Зведений бюджет м. Добропілля</t>
  </si>
  <si>
    <t>отг с. Гірка Полонка</t>
  </si>
  <si>
    <t>Зведений бюджет Літинського р-ну</t>
  </si>
  <si>
    <t>25513000000</t>
  </si>
  <si>
    <t>отг с. Таганча</t>
  </si>
  <si>
    <t>Зведений бюджет Поліського р-ну</t>
  </si>
  <si>
    <t>Зведений бюджет Уманського р-ну</t>
  </si>
  <si>
    <t>отг смт Цебрикове</t>
  </si>
  <si>
    <t>Зведений бюджет Гуляйпільського р-ну</t>
  </si>
  <si>
    <t>20207000000</t>
  </si>
  <si>
    <t>23535000000</t>
  </si>
  <si>
    <t>Зведений бюджет Кременчуцького р-ну</t>
  </si>
  <si>
    <t>Зведений бюджет Хорольського р-ну</t>
  </si>
  <si>
    <t>отг с. Межиріч</t>
  </si>
  <si>
    <t>14312000000</t>
  </si>
  <si>
    <t>15513000000</t>
  </si>
  <si>
    <t>Зведений бюджет Носівського р-ну</t>
  </si>
  <si>
    <t>19514000000</t>
  </si>
  <si>
    <t>Зведений бюджет м. Теплодара</t>
  </si>
  <si>
    <t>18315000000</t>
  </si>
  <si>
    <t>отг с. Плужне</t>
  </si>
  <si>
    <t>17301000000</t>
  </si>
  <si>
    <t>03538000000</t>
  </si>
  <si>
    <t>06546000000</t>
  </si>
  <si>
    <t>08318000000</t>
  </si>
  <si>
    <t>09519000000</t>
  </si>
  <si>
    <t>10207000000</t>
  </si>
  <si>
    <t>13535000000</t>
  </si>
  <si>
    <t>Зведений бюджет м. Ізмаїла</t>
  </si>
  <si>
    <t>22547000000</t>
  </si>
  <si>
    <t>15100000000</t>
  </si>
  <si>
    <t>Зведений бюджет м. Рубіжне</t>
  </si>
  <si>
    <t>отг смт Добровеличківка</t>
  </si>
  <si>
    <t>Зведений бюджет м. Дебальцеве</t>
  </si>
  <si>
    <t>Зведений бюджет Тиврівського р-ну</t>
  </si>
  <si>
    <t>отг смт Опішня</t>
  </si>
  <si>
    <t>25100000000</t>
  </si>
  <si>
    <t>отг с. Засулля</t>
  </si>
  <si>
    <t>Зведений бюджет м. Хмельницького</t>
  </si>
  <si>
    <t>02501000000</t>
  </si>
  <si>
    <t>04527000000</t>
  </si>
  <si>
    <t>08201000000</t>
  </si>
  <si>
    <t>08520000000</t>
  </si>
  <si>
    <t>отг м. Вашківці</t>
  </si>
  <si>
    <t>отг с. Бокійма</t>
  </si>
  <si>
    <t>Зведений бюджет Деражнянського р-ну</t>
  </si>
  <si>
    <t>отг смт Десна</t>
  </si>
  <si>
    <t>отг смт Томаківка</t>
  </si>
  <si>
    <t>отг м. Перещепине</t>
  </si>
  <si>
    <t>отг с. Підгайці</t>
  </si>
  <si>
    <t>отг с. Лісові Гринівці</t>
  </si>
  <si>
    <t>02512000000</t>
  </si>
  <si>
    <t>03313000000</t>
  </si>
  <si>
    <t>04534000000</t>
  </si>
  <si>
    <t>08533000000</t>
  </si>
  <si>
    <t>14539000000</t>
  </si>
  <si>
    <t>отг м. Нова Каховка</t>
  </si>
  <si>
    <t>16100000000</t>
  </si>
  <si>
    <t>Зведений бюджет м. Болехова</t>
  </si>
  <si>
    <t>Зведений бюджет Оріхівського р-ну</t>
  </si>
  <si>
    <t>отг с. Вакулове</t>
  </si>
  <si>
    <t>Зведений бюджет Петропавлівського р-ну</t>
  </si>
  <si>
    <t>отг с. Тростянець</t>
  </si>
  <si>
    <t>отг смт Мельниця-Подільська</t>
  </si>
  <si>
    <t>отг смт Смоліне</t>
  </si>
  <si>
    <t>23541000000</t>
  </si>
  <si>
    <t>отг с. Шаровечка</t>
  </si>
  <si>
    <t>Зведений бюджет Оржицького р-ну</t>
  </si>
  <si>
    <t>Зведений бюджет м. Ужгорода</t>
  </si>
  <si>
    <t>Зведений бюджет Токмацького р-ну</t>
  </si>
  <si>
    <t>Зведений бюджет Дубенського р-ну</t>
  </si>
  <si>
    <t>21318000000</t>
  </si>
  <si>
    <t>Зведений бюджет Новосанжарського р-ну</t>
  </si>
  <si>
    <t>отг смт Миропіль</t>
  </si>
  <si>
    <t>отг с. Гладківка</t>
  </si>
  <si>
    <t>02306000000</t>
  </si>
  <si>
    <t>03507000000</t>
  </si>
  <si>
    <t>04320000000</t>
  </si>
  <si>
    <t>06532000000</t>
  </si>
  <si>
    <t>09526000000</t>
  </si>
  <si>
    <t>11318000000</t>
  </si>
  <si>
    <t>19538000000</t>
  </si>
  <si>
    <t>13519000000</t>
  </si>
  <si>
    <t>06521000000</t>
  </si>
  <si>
    <t>05213000000</t>
  </si>
  <si>
    <t>03514000000</t>
  </si>
  <si>
    <t>Зведений бюджет м. Володимир-Волинського</t>
  </si>
  <si>
    <t>отг смт Літин</t>
  </si>
  <si>
    <t>02315000000</t>
  </si>
  <si>
    <t>отг с. Клішківці</t>
  </si>
  <si>
    <t>отг с-ща Меденичі</t>
  </si>
  <si>
    <t>22318000000</t>
  </si>
  <si>
    <t>Зведений бюджет Канівського р-ну</t>
  </si>
  <si>
    <t>23519000000</t>
  </si>
  <si>
    <t>23552000000</t>
  </si>
  <si>
    <t>Зведений бюджет Дворічанського р-ну</t>
  </si>
  <si>
    <t>Зведений бюджет Народицького р-ну</t>
  </si>
  <si>
    <t>отг с. Білоберізка</t>
  </si>
  <si>
    <t>Зведений бюджет Бобринецького р-ну</t>
  </si>
  <si>
    <t>отг м. Олевськ</t>
  </si>
  <si>
    <t>отг с. Чернеччина</t>
  </si>
  <si>
    <t>Зведений бюджет м. Южноукраїнська</t>
  </si>
  <si>
    <t>Зведений бюджет Пустомитівського р-ну</t>
  </si>
  <si>
    <t>отг с. Мліїв</t>
  </si>
  <si>
    <t>Зведений бюджет Турійського р-ну</t>
  </si>
  <si>
    <t>19317000000</t>
  </si>
  <si>
    <t>04557000000</t>
  </si>
  <si>
    <t>10325000000</t>
  </si>
  <si>
    <t>14511000000</t>
  </si>
  <si>
    <t>15310000000</t>
  </si>
  <si>
    <t>16303000000</t>
  </si>
  <si>
    <t>17502000000</t>
  </si>
  <si>
    <t>18516000000</t>
  </si>
  <si>
    <t>отг с. Ротмістрівка</t>
  </si>
  <si>
    <t>25310000000</t>
  </si>
  <si>
    <t>отг м. Герца</t>
  </si>
  <si>
    <t>отг с. Галицинове</t>
  </si>
  <si>
    <t>Зведений бюджет м. Жмеринка</t>
  </si>
  <si>
    <t>отг м. Бобровиця</t>
  </si>
  <si>
    <t>отг с. Піщанка</t>
  </si>
  <si>
    <t>20325000000</t>
  </si>
  <si>
    <t>21524000000</t>
  </si>
  <si>
    <t>22537000000</t>
  </si>
  <si>
    <t>24511000000</t>
  </si>
  <si>
    <t>отг с. Піщане</t>
  </si>
  <si>
    <t>25303000000</t>
  </si>
  <si>
    <t>отг м. Корюківка</t>
  </si>
  <si>
    <t>отг смт Луків</t>
  </si>
  <si>
    <t>отг с. Станіслав</t>
  </si>
  <si>
    <t>Зведений бюджет Новомосковського р-ну</t>
  </si>
  <si>
    <t>Зведений бюджет м. Дубно</t>
  </si>
  <si>
    <t>22205000000</t>
  </si>
  <si>
    <t>22524000000</t>
  </si>
  <si>
    <t>24502000000</t>
  </si>
  <si>
    <t>12205000000</t>
  </si>
  <si>
    <t>отг смт Степань</t>
  </si>
  <si>
    <t>Зведений бюджет Шосткинського р-ну</t>
  </si>
  <si>
    <t>15303000000</t>
  </si>
  <si>
    <t>14502000000</t>
  </si>
  <si>
    <t>отг с. Велика Северинка</t>
  </si>
  <si>
    <t>Зведений бюджет Володимир-Волинського р-ну</t>
  </si>
  <si>
    <t>16310000000</t>
  </si>
  <si>
    <t>17511000000</t>
  </si>
  <si>
    <t>отг смт Шацьк</t>
  </si>
  <si>
    <t>18505000000</t>
  </si>
  <si>
    <t>Зведений бюджет Волочиського р-ну</t>
  </si>
  <si>
    <t>Зведений бюджет Чуднівського р-ну</t>
  </si>
  <si>
    <t>Зведений бюджет м.Чорткова</t>
  </si>
  <si>
    <t>02529000000</t>
  </si>
  <si>
    <t>04544000000</t>
  </si>
  <si>
    <t>08508000000</t>
  </si>
  <si>
    <t>08543000000</t>
  </si>
  <si>
    <t>09309000000</t>
  </si>
  <si>
    <t>19304000000</t>
  </si>
  <si>
    <t>Зведений бюджет Томаківського р-ну</t>
  </si>
  <si>
    <t>Зведений бюджет Обухівського р-ну</t>
  </si>
  <si>
    <t>13531000000</t>
  </si>
  <si>
    <t>отг с. Магала</t>
  </si>
  <si>
    <t>14316000000</t>
  </si>
  <si>
    <t>отг смт Чемерівці</t>
  </si>
  <si>
    <t>15517000000</t>
  </si>
  <si>
    <t>отг м. Тростянець</t>
  </si>
  <si>
    <t>19510000000</t>
  </si>
  <si>
    <t>отг смт Ситківці</t>
  </si>
  <si>
    <t>18311000000</t>
  </si>
  <si>
    <t>17305000000</t>
  </si>
  <si>
    <t>16504000000</t>
  </si>
  <si>
    <t>отг с. Нове Місто</t>
  </si>
  <si>
    <t>06509000000</t>
  </si>
  <si>
    <t>06542000000</t>
  </si>
  <si>
    <t>07308000000</t>
  </si>
  <si>
    <t>10203000000</t>
  </si>
  <si>
    <t>25517000000</t>
  </si>
  <si>
    <t>23531000000</t>
  </si>
  <si>
    <t>Зведений бюджет Кам'янського р-ну</t>
  </si>
  <si>
    <t>20203000000</t>
  </si>
  <si>
    <t>Обласний бюджет Одеської області</t>
  </si>
  <si>
    <t>отг с. Калмиківка</t>
  </si>
  <si>
    <t>25504000000</t>
  </si>
  <si>
    <t>отг с. Гірсівка</t>
  </si>
  <si>
    <t>отг с. Жванець</t>
  </si>
  <si>
    <t>отг смт Щирець</t>
  </si>
  <si>
    <t>Зведений бюджет Сахновщинського р-ну</t>
  </si>
  <si>
    <t>отг смт Окни</t>
  </si>
  <si>
    <t>23203000000</t>
  </si>
  <si>
    <t>23522000000</t>
  </si>
  <si>
    <t>24305000000</t>
  </si>
  <si>
    <t>13522000000</t>
  </si>
  <si>
    <t>15504000000</t>
  </si>
  <si>
    <t>Зведений бюджет Сквирського р-ну</t>
  </si>
  <si>
    <t>14305000000</t>
  </si>
  <si>
    <t>Зведений бюджет м.Моршин</t>
  </si>
  <si>
    <t>18302000000</t>
  </si>
  <si>
    <t>отг смт Шпиків</t>
  </si>
  <si>
    <t>Зведений бюджет Полонського р-ну</t>
  </si>
  <si>
    <t>19503000000</t>
  </si>
  <si>
    <t>16517000000</t>
  </si>
  <si>
    <t>отг с. Острожець</t>
  </si>
  <si>
    <t>17316000000</t>
  </si>
  <si>
    <t>19548000000</t>
  </si>
  <si>
    <t>04308000000</t>
  </si>
  <si>
    <t>05228000000</t>
  </si>
  <si>
    <t>05509000000</t>
  </si>
  <si>
    <t>06551000000</t>
  </si>
  <si>
    <t>10210000000</t>
  </si>
  <si>
    <t>13203000000</t>
  </si>
  <si>
    <t>отг смт Парафіївка</t>
  </si>
  <si>
    <t>21508000000</t>
  </si>
  <si>
    <t>20309000000</t>
  </si>
  <si>
    <t>отг с. Локниця</t>
  </si>
  <si>
    <t>отг с. Старокозаче</t>
  </si>
  <si>
    <t>Зведений бюджет Подільського р-ну</t>
  </si>
  <si>
    <t>отг смт Петрове</t>
  </si>
  <si>
    <t>Зведений бюджет Перечинського р-ну</t>
  </si>
  <si>
    <t>Зведений бюджет м. Лубни</t>
  </si>
  <si>
    <t>отг м. Полонне</t>
  </si>
  <si>
    <t>отг с. Волиця</t>
  </si>
  <si>
    <t>отг смт Березнегувате</t>
  </si>
  <si>
    <t>Зведений бюджет Бродівського р-ну</t>
  </si>
  <si>
    <t>отг смт Краснопілля</t>
  </si>
  <si>
    <t>отг м. Гадяч</t>
  </si>
  <si>
    <t>отг м. Узин</t>
  </si>
  <si>
    <t>11508000000</t>
  </si>
  <si>
    <t>отг с. Волока</t>
  </si>
  <si>
    <t>Зведений бюджет Хотинського р-ну</t>
  </si>
  <si>
    <t>02516000000</t>
  </si>
  <si>
    <t>04211000000</t>
  </si>
  <si>
    <t>04530000000</t>
  </si>
  <si>
    <t>06322000000</t>
  </si>
  <si>
    <t>07202000000</t>
  </si>
  <si>
    <t>08537000000</t>
  </si>
  <si>
    <t>10309000000</t>
  </si>
  <si>
    <t>13309000000</t>
  </si>
  <si>
    <t>12508000000</t>
  </si>
  <si>
    <t>отг с. Смідин</t>
  </si>
  <si>
    <t>08524000000</t>
  </si>
  <si>
    <t>отг с. Богданівка</t>
  </si>
  <si>
    <t>08205000000</t>
  </si>
  <si>
    <t>отг с. Чкалове</t>
  </si>
  <si>
    <t>отг с. Плодородне</t>
  </si>
  <si>
    <t>18529000000</t>
  </si>
  <si>
    <t>отг с. Ковалівка</t>
  </si>
  <si>
    <t>отг с. Благодатне</t>
  </si>
  <si>
    <t>отг с. Борсуки</t>
  </si>
  <si>
    <t>отг с. Ярославичі</t>
  </si>
  <si>
    <t>02505000000</t>
  </si>
  <si>
    <t>03304000000</t>
  </si>
  <si>
    <t>04202000000</t>
  </si>
  <si>
    <t>04523000000</t>
  </si>
  <si>
    <t>отг с. Квітневе</t>
  </si>
  <si>
    <t>отг с. Новокальчеве</t>
  </si>
  <si>
    <t>22543000000</t>
  </si>
  <si>
    <t>отг с. Мирогоща Друга</t>
  </si>
  <si>
    <t>Зведений бюджет Софіївського р-ну</t>
  </si>
  <si>
    <t>23309000000</t>
  </si>
  <si>
    <t>Зведений бюджет Васильківського р-ну</t>
  </si>
  <si>
    <t>отг с. Більче-Золоте</t>
  </si>
  <si>
    <t>отг смт Линовиця</t>
  </si>
  <si>
    <t>22508000000</t>
  </si>
  <si>
    <t>отг м. Красилів</t>
  </si>
  <si>
    <t>отг смт Срібне</t>
  </si>
  <si>
    <t>Зведений бюджет Ужгородського р-ну</t>
  </si>
  <si>
    <t>отг смт Червоне</t>
  </si>
  <si>
    <t>Зведений бюджет Крижопільського р-ну</t>
  </si>
  <si>
    <t>Зведений бюджет Калинівського р-ну</t>
  </si>
  <si>
    <t>отг смт Дубов’язівка</t>
  </si>
  <si>
    <t>отг смт Золотий Потік</t>
  </si>
  <si>
    <t>09531000000</t>
  </si>
  <si>
    <t>Зведений бюджет Бобровицького р-ну</t>
  </si>
  <si>
    <t>Зведений бюджет Городенківського р-ну</t>
  </si>
  <si>
    <t>16528000000</t>
  </si>
  <si>
    <t>отг с. Новоолександрівна</t>
  </si>
  <si>
    <t>отг м. Балта</t>
  </si>
  <si>
    <t>Зведений бюджет м. Борислава</t>
  </si>
  <si>
    <t>02311000000</t>
  </si>
  <si>
    <t>03510000000</t>
  </si>
  <si>
    <t>06525000000</t>
  </si>
  <si>
    <t>15528000000</t>
  </si>
  <si>
    <t>отг смт Нова Водолага</t>
  </si>
  <si>
    <t>отг с. Покровська Багачка</t>
  </si>
  <si>
    <t>Зведений бюджет Монастириського р-ну</t>
  </si>
  <si>
    <t>отг м. Вознесенськ</t>
  </si>
  <si>
    <t>Зведений бюджет Доманівського р-ну</t>
  </si>
  <si>
    <t>02302000000</t>
  </si>
  <si>
    <t>03503000000</t>
  </si>
  <si>
    <t>03548000000</t>
  </si>
  <si>
    <t>06536000000</t>
  </si>
  <si>
    <t>09522000000</t>
  </si>
  <si>
    <t>Зведений бюджет Верхньорогачицького р-ну</t>
  </si>
  <si>
    <t>25528000000</t>
  </si>
  <si>
    <t>отг с. Червона Слобода</t>
  </si>
  <si>
    <t>23545000000</t>
  </si>
  <si>
    <t>отг с. Бочечки</t>
  </si>
  <si>
    <t>08522000000</t>
  </si>
  <si>
    <t>Зведений бюджет м. Фастова</t>
  </si>
  <si>
    <t>Зведений бюджет м. Павлограда</t>
  </si>
  <si>
    <t>Зведений бюджет Чечельницького р-ну</t>
  </si>
  <si>
    <t>14528000000</t>
  </si>
  <si>
    <t>08203000000</t>
  </si>
  <si>
    <t>отг с. Рівне</t>
  </si>
  <si>
    <t>отг с. Великі Дедеркали</t>
  </si>
  <si>
    <t>отг смт Лугини</t>
  </si>
  <si>
    <t>02503000000</t>
  </si>
  <si>
    <t>03302000000</t>
  </si>
  <si>
    <t>04204000000</t>
  </si>
  <si>
    <t>04525000000</t>
  </si>
  <si>
    <t>24528000000</t>
  </si>
  <si>
    <t>22545000000</t>
  </si>
  <si>
    <t>отг с. Мостове</t>
  </si>
  <si>
    <t>отг м. Новоукраїнка</t>
  </si>
  <si>
    <t>отг смт Широке</t>
  </si>
  <si>
    <t>отг смт Слобожанське</t>
  </si>
  <si>
    <t>Зведений бюджет Маневицького р-ну</t>
  </si>
  <si>
    <t>отг смт Наркевичі</t>
  </si>
  <si>
    <t>отг с. Великі Копані</t>
  </si>
  <si>
    <t>Зведений бюджет Борщівського р-ну</t>
  </si>
  <si>
    <t>отг смт Олишівка</t>
  </si>
  <si>
    <t>отг смт Кринички</t>
  </si>
  <si>
    <t>отг с. Водяники</t>
  </si>
  <si>
    <t>отг с. Колодяжне</t>
  </si>
  <si>
    <t>02510000000</t>
  </si>
  <si>
    <t>03311000000</t>
  </si>
  <si>
    <t>04536000000</t>
  </si>
  <si>
    <t>07204000000</t>
  </si>
  <si>
    <t>08531000000</t>
  </si>
  <si>
    <t>17528000000</t>
  </si>
  <si>
    <t>отг с. Троїцьке</t>
  </si>
  <si>
    <t>09205000000</t>
  </si>
  <si>
    <t>Зведений бюджет Барського р-ну</t>
  </si>
  <si>
    <t>отг смт Пісочин</t>
  </si>
  <si>
    <t>09524000000</t>
  </si>
  <si>
    <t>12309000000</t>
  </si>
  <si>
    <t>отг с. Настасів</t>
  </si>
  <si>
    <t>13508000000</t>
  </si>
  <si>
    <t>Зведений бюджет м. Борисполя</t>
  </si>
  <si>
    <t>19529000000</t>
  </si>
  <si>
    <t>02304000000</t>
  </si>
  <si>
    <t>03505000000</t>
  </si>
  <si>
    <t>04322000000</t>
  </si>
  <si>
    <t>05202000000</t>
  </si>
  <si>
    <t>06530000000</t>
  </si>
  <si>
    <t>отг смт Приазовське</t>
  </si>
  <si>
    <t>23543000000</t>
  </si>
  <si>
    <t>отг с. Матусів</t>
  </si>
  <si>
    <t>23508000000</t>
  </si>
  <si>
    <t>22309000000</t>
  </si>
  <si>
    <t>Зведений бюджет Ізюмського р-ну</t>
  </si>
  <si>
    <t>отг смт Клесів</t>
  </si>
  <si>
    <t>Зведений бюджет м. Першотравенська</t>
  </si>
  <si>
    <t>Зведений бюджет Оратівського р-ну</t>
  </si>
  <si>
    <t>Зведений бюджет Магдалинівського р-ну</t>
  </si>
  <si>
    <t>23550000000</t>
  </si>
  <si>
    <t>отг с. Повча</t>
  </si>
  <si>
    <t>отг смт Дашів</t>
  </si>
  <si>
    <t>отг смт Покровське</t>
  </si>
  <si>
    <t>21309000000</t>
  </si>
  <si>
    <t>отг с. Куцуруб</t>
  </si>
  <si>
    <t>Зведений бюджет м. Торецька</t>
  </si>
  <si>
    <t>20508000000</t>
  </si>
  <si>
    <t>Обласний бюджет Львівської області</t>
  </si>
  <si>
    <t>Зведений бюджет Кам"янсько-Дніпровського р-ну</t>
  </si>
  <si>
    <t>Зведений бюджет Корецького р-ну</t>
  </si>
  <si>
    <t>отг м. Кілія</t>
  </si>
  <si>
    <t>отг м. Біляївка</t>
  </si>
  <si>
    <t>отг смт Софіївка</t>
  </si>
  <si>
    <t>отг с. Перерісль</t>
  </si>
  <si>
    <t>10508000000</t>
  </si>
  <si>
    <t>11309000000</t>
  </si>
  <si>
    <t>Зведений бюджет Сокальського р-ну</t>
  </si>
  <si>
    <t>02317000000</t>
  </si>
  <si>
    <t>03516000000</t>
  </si>
  <si>
    <t>05211000000</t>
  </si>
  <si>
    <t>06202000000</t>
  </si>
  <si>
    <t>06523000000</t>
  </si>
  <si>
    <t>Зведений бюджет Кіцманського р-ну</t>
  </si>
  <si>
    <t>отг с. Загвіздя</t>
  </si>
  <si>
    <t>Зведений бюджет Врадіївського р-ну</t>
  </si>
  <si>
    <t>отг с. Лошкарівка</t>
  </si>
  <si>
    <t>Зведений бюджет Малинського р-ну</t>
  </si>
  <si>
    <t>24504000000</t>
  </si>
  <si>
    <t>25305000000</t>
  </si>
  <si>
    <t>отг смт Любашівка</t>
  </si>
  <si>
    <t>21531000000</t>
  </si>
  <si>
    <t>22522000000</t>
  </si>
  <si>
    <t>отг с. Макіївка</t>
  </si>
  <si>
    <t>15305000000</t>
  </si>
  <si>
    <t>отг с. Пришиб</t>
  </si>
  <si>
    <t>отг с. Колодне</t>
  </si>
  <si>
    <t>отг с. Баранинці</t>
  </si>
  <si>
    <t>17517000000</t>
  </si>
  <si>
    <t>отг с. Іркліїв</t>
  </si>
  <si>
    <t>19302000000</t>
  </si>
  <si>
    <t>отг смт Народичі</t>
  </si>
  <si>
    <t>18503000000</t>
  </si>
  <si>
    <t>04509000000</t>
  </si>
  <si>
    <t>04542000000</t>
  </si>
  <si>
    <t>05308000000</t>
  </si>
  <si>
    <t>08545000000</t>
  </si>
  <si>
    <t>12203000000</t>
  </si>
  <si>
    <t>14504000000</t>
  </si>
  <si>
    <t>отг с. Поляна</t>
  </si>
  <si>
    <t>Зведений бюджет Недригайлівського р-ну</t>
  </si>
  <si>
    <t>15316000000</t>
  </si>
  <si>
    <t>14517000000</t>
  </si>
  <si>
    <t>отг м. Жашків</t>
  </si>
  <si>
    <t>12210000000</t>
  </si>
  <si>
    <t>отг м. Ізюм</t>
  </si>
  <si>
    <t>отг м. Гнівань</t>
  </si>
  <si>
    <t>Зведений бюджет Чугуївського р-ну</t>
  </si>
  <si>
    <t>16305000000</t>
  </si>
  <si>
    <t>17504000000</t>
  </si>
  <si>
    <t>18510000000</t>
  </si>
  <si>
    <t>19311000000</t>
  </si>
  <si>
    <t>04551000000</t>
  </si>
  <si>
    <t>06308000000</t>
  </si>
  <si>
    <t>10323000000</t>
  </si>
  <si>
    <t>11203000000</t>
  </si>
  <si>
    <t>Зведений бюджет Олександрійського р-ну</t>
  </si>
  <si>
    <t>25316000000</t>
  </si>
  <si>
    <t>24517000000</t>
  </si>
  <si>
    <t>22531000000</t>
  </si>
  <si>
    <t>21522000000</t>
  </si>
  <si>
    <t>отг с. Костянтинівка</t>
  </si>
  <si>
    <t>20323000000</t>
  </si>
  <si>
    <t>отг м. Кролевець</t>
  </si>
  <si>
    <t>24303000000</t>
  </si>
  <si>
    <t>25502000000</t>
  </si>
  <si>
    <t>Зведений бюджет м. Новомосковська</t>
  </si>
  <si>
    <t>Присиваська сільська отг</t>
  </si>
  <si>
    <t>отг м. Приморськ</t>
  </si>
  <si>
    <t>Зведений бюджет Романівського р-ну</t>
  </si>
  <si>
    <t>23524000000</t>
  </si>
  <si>
    <t>Зведений бюджет Коростенського р-ну</t>
  </si>
  <si>
    <t>отг с. Смирнове</t>
  </si>
  <si>
    <t>отг с. Варварівка</t>
  </si>
  <si>
    <t>23205000000</t>
  </si>
  <si>
    <t>13524000000</t>
  </si>
  <si>
    <t>Зведений бюджет Міловського р-ну</t>
  </si>
  <si>
    <t>Зведений бюджет м. Первомайська</t>
  </si>
  <si>
    <t>14303000000</t>
  </si>
  <si>
    <t>15502000000</t>
  </si>
  <si>
    <t>Зведений бюджет Нижньосірогозького р-ну</t>
  </si>
  <si>
    <t>отг м. Кам'янка-Дніпровська</t>
  </si>
  <si>
    <t>Зведений бюджет м. Каховки</t>
  </si>
  <si>
    <t>13205000000</t>
  </si>
  <si>
    <t>отг с. Водяне</t>
  </si>
  <si>
    <t>19505000000</t>
  </si>
  <si>
    <t>18304000000</t>
  </si>
  <si>
    <t>отг смт Казанка</t>
  </si>
  <si>
    <t>Зведений бюджет Куп'янського р-ну</t>
  </si>
  <si>
    <t>отг м. Чигирин</t>
  </si>
  <si>
    <t>17310000000</t>
  </si>
  <si>
    <t>03529000000</t>
  </si>
  <si>
    <t>08309000000</t>
  </si>
  <si>
    <t>09508000000</t>
  </si>
  <si>
    <t>16511000000</t>
  </si>
  <si>
    <t>отг с. Рукшин</t>
  </si>
  <si>
    <t>отг с. Сенча</t>
  </si>
  <si>
    <t>18317000000</t>
  </si>
  <si>
    <t>19516000000</t>
  </si>
  <si>
    <t>06544000000</t>
  </si>
  <si>
    <t>10205000000</t>
  </si>
  <si>
    <t>13537000000</t>
  </si>
  <si>
    <t>14310000000</t>
  </si>
  <si>
    <t>15511000000</t>
  </si>
  <si>
    <t>16502000000</t>
  </si>
  <si>
    <t>17303000000</t>
  </si>
  <si>
    <t>Обласний бюджет Полтавської області</t>
  </si>
  <si>
    <t>25511000000</t>
  </si>
  <si>
    <t>Зведений бюджет м. Черкас</t>
  </si>
  <si>
    <t>отг с. Велика Білозерка</t>
  </si>
  <si>
    <t>отг смт Ширяєве</t>
  </si>
  <si>
    <t>Зведений бюджет м. Чернігів</t>
  </si>
  <si>
    <t>20205000000</t>
  </si>
  <si>
    <t>23537000000</t>
  </si>
  <si>
    <t>24310000000</t>
  </si>
  <si>
    <t>Зведений бюджет Старосинявського р-ну</t>
  </si>
  <si>
    <t>Зведений бюджет м. Довжанська</t>
  </si>
  <si>
    <t>13318000000</t>
  </si>
  <si>
    <t>Зведений бюджет Генічеського р-ну</t>
  </si>
  <si>
    <t>отг с. Павлівське</t>
  </si>
  <si>
    <t>Зведений бюджет Нововоронцовського р-ну</t>
  </si>
  <si>
    <t>Зведений бюджет Срібнянського р-ну</t>
  </si>
  <si>
    <t>отг м. Шумськ</t>
  </si>
  <si>
    <t>Зведений бюджет Рогатинського р-ну</t>
  </si>
  <si>
    <t>Зведений бюджет Богодухівського р-ну</t>
  </si>
  <si>
    <t>отг с. Селище</t>
  </si>
  <si>
    <t>Зведений бюджет Пирятинського р-ну</t>
  </si>
  <si>
    <t>02514000000</t>
  </si>
  <si>
    <t>03315000000</t>
  </si>
  <si>
    <t>04213000000</t>
  </si>
  <si>
    <t>04532000000</t>
  </si>
  <si>
    <t>06320000000</t>
  </si>
  <si>
    <t>08535000000</t>
  </si>
  <si>
    <t>23318000000</t>
  </si>
  <si>
    <t>22519000000</t>
  </si>
  <si>
    <t>Зведений бюджет Надвірнянського р-ну</t>
  </si>
  <si>
    <t>Зведений бюджет Більмацького р-ну</t>
  </si>
  <si>
    <t>отг смт Більмак</t>
  </si>
  <si>
    <t>22541000000</t>
  </si>
  <si>
    <t>отг м. Бахмут</t>
  </si>
  <si>
    <t>отг с. Первозванівка</t>
  </si>
  <si>
    <t>Зведений бюджет Бахмацького р-ну</t>
  </si>
  <si>
    <t>Зведений бюджет Чаплинського р-ну</t>
  </si>
  <si>
    <t>21519000000</t>
  </si>
  <si>
    <t>Зведений бюджет Свєрдловського р-ну</t>
  </si>
  <si>
    <t>Зведений бюджет Погребищенського р-ну</t>
  </si>
  <si>
    <t>Зведений бюджет Рокитнівського р-ну</t>
  </si>
  <si>
    <t>20318000000</t>
  </si>
  <si>
    <t>Зведений бюджет Маловисківського р-ну</t>
  </si>
  <si>
    <t>Зведений бюджет м.Берегова</t>
  </si>
  <si>
    <t>11519000000</t>
  </si>
  <si>
    <t>Зведений бюджет м. Яремче</t>
  </si>
  <si>
    <t>10318000000</t>
  </si>
  <si>
    <t>Зведений бюджет м.Енергодар</t>
  </si>
  <si>
    <t>02507000000</t>
  </si>
  <si>
    <t>03306000000</t>
  </si>
  <si>
    <t>04521000000</t>
  </si>
  <si>
    <t>08526000000</t>
  </si>
  <si>
    <t>Зведений бюджет Підгаєцького р-ну</t>
  </si>
  <si>
    <t>Зведений бюджет Славутського р-ну</t>
  </si>
  <si>
    <t>отг с. Шляхове</t>
  </si>
  <si>
    <t>отг м. Лохвиця</t>
  </si>
  <si>
    <t>отг с. Висунськ</t>
  </si>
  <si>
    <t>отг с. Мокра Калигірка</t>
  </si>
  <si>
    <t>Зведений бюджет Приазовського р-ну</t>
  </si>
  <si>
    <t>отг смт Любимівка</t>
  </si>
  <si>
    <t>Зведений бюджет Котелевського р-ну</t>
  </si>
  <si>
    <t>Зведений бюджет Конотопського р-ну</t>
  </si>
  <si>
    <t>Обласний бюджет Київської області</t>
  </si>
  <si>
    <t>02313000000</t>
  </si>
  <si>
    <t>03512000000</t>
  </si>
  <si>
    <t>05215000000</t>
  </si>
  <si>
    <t>06527000000</t>
  </si>
  <si>
    <t>09533000000</t>
  </si>
  <si>
    <t>отг м. Снігурівка</t>
  </si>
  <si>
    <t>отг с. Білоцерківка</t>
  </si>
  <si>
    <t>отг смт Люблинець</t>
  </si>
  <si>
    <t>отг с. Бобриця</t>
  </si>
  <si>
    <t>Зведений бюджет П'ятихатського р-ну</t>
  </si>
  <si>
    <t>25539000000</t>
  </si>
  <si>
    <t>23554000000</t>
  </si>
  <si>
    <t>отг смт Нові Стрілища</t>
  </si>
  <si>
    <t>Зведений бюджет Широківського р-ну</t>
  </si>
  <si>
    <t>отг смт Глухівці</t>
  </si>
  <si>
    <t>17100000000</t>
  </si>
  <si>
    <t>отг с. Білокоровичі</t>
  </si>
  <si>
    <t>Зведений бюджет Кременецького р-ну</t>
  </si>
  <si>
    <t>Зведений бюджет Воловецького р-ну</t>
  </si>
  <si>
    <t>отг с. Бабина</t>
  </si>
  <si>
    <t>Зведений бюджет м. Кам'янець-Подільського</t>
  </si>
  <si>
    <t>отг с. Мурафа</t>
  </si>
  <si>
    <t>23547000000</t>
  </si>
  <si>
    <t>Зведений бюджет Середино-Будського р-ну</t>
  </si>
  <si>
    <t>отг с. Семенівка</t>
  </si>
  <si>
    <t>14100000000</t>
  </si>
  <si>
    <t>24100000000</t>
  </si>
  <si>
    <t>отг с. Роздол</t>
  </si>
  <si>
    <t>отг с. Карашина</t>
  </si>
  <si>
    <t>03501000000</t>
  </si>
  <si>
    <t>05206000000</t>
  </si>
  <si>
    <t>06534000000</t>
  </si>
  <si>
    <t>09520000000</t>
  </si>
  <si>
    <t>16539000000</t>
  </si>
  <si>
    <t>22535000000</t>
  </si>
  <si>
    <t>Зведений бюджет Великоновосілківського р-ну</t>
  </si>
  <si>
    <t>отг с. Синівка</t>
  </si>
  <si>
    <t>25312000000</t>
  </si>
  <si>
    <t>24513000000</t>
  </si>
  <si>
    <t>Зведений бюджет Зачепилівського р-ну</t>
  </si>
  <si>
    <t>отг м. Дружба</t>
  </si>
  <si>
    <t>отг м. Білопілля</t>
  </si>
  <si>
    <t>Зведений бюджет Білопільського р-ну</t>
  </si>
  <si>
    <t>Зведений бюджет м. Знам'янки</t>
  </si>
  <si>
    <t>20327000000</t>
  </si>
  <si>
    <t>Зведений бюджет Ківерцівського р-ну</t>
  </si>
  <si>
    <t>21526000000</t>
  </si>
  <si>
    <t>отг смт Чкаловське</t>
  </si>
  <si>
    <t>Зведений бюджет Знам'янського р-ну</t>
  </si>
  <si>
    <t>отг с. Нехвороща</t>
  </si>
  <si>
    <t>Зведений бюджет Стрийського р-ну</t>
  </si>
  <si>
    <t>Зведений бюджет Краснопільського р-ну</t>
  </si>
  <si>
    <t>Зведений бюджет м. Кам'янське</t>
  </si>
  <si>
    <t>Зведений бюджет Овруцького р-ну</t>
  </si>
  <si>
    <t>Зведений бюджет Сватівського р-ну</t>
  </si>
  <si>
    <t>отг с. Розсоша</t>
  </si>
  <si>
    <t>Обласний бюджет Луганської області</t>
  </si>
  <si>
    <t>12214000000</t>
  </si>
  <si>
    <t>15312000000</t>
  </si>
  <si>
    <t>14513000000</t>
  </si>
  <si>
    <t>отг с. Новий Білоус</t>
  </si>
  <si>
    <t>отг м. Івано-Франківськ</t>
  </si>
  <si>
    <t>16301000000</t>
  </si>
  <si>
    <t>Зведений бюджет Рожнятівського р-ну</t>
  </si>
  <si>
    <t>18514000000</t>
  </si>
  <si>
    <t>02538000000</t>
  </si>
  <si>
    <t>04555000000</t>
  </si>
  <si>
    <t>08519000000</t>
  </si>
  <si>
    <t>19315000000</t>
  </si>
  <si>
    <t>Зведений бюджет м. Харцизька</t>
  </si>
  <si>
    <t>Зведений бюджет м.Глухова</t>
  </si>
  <si>
    <t>отг смт Війтівці</t>
  </si>
  <si>
    <t>17513000000</t>
  </si>
  <si>
    <t>отг с. Верхня Сироватка</t>
  </si>
  <si>
    <t>16312000000</t>
  </si>
  <si>
    <t>отг с. Саксагань</t>
  </si>
  <si>
    <t>Зведений бюджет м. Кременчука</t>
  </si>
  <si>
    <t>отг смт Нова Галещина</t>
  </si>
  <si>
    <t>Зведений бюджет Волноваського р-ну</t>
  </si>
  <si>
    <t>Зведений бюджет Семенівського р-ну</t>
  </si>
  <si>
    <t>19306000000</t>
  </si>
  <si>
    <t>04546000000</t>
  </si>
  <si>
    <t>08541000000</t>
  </si>
  <si>
    <t>12207000000</t>
  </si>
  <si>
    <t>15301000000</t>
  </si>
  <si>
    <t>18507000000</t>
  </si>
  <si>
    <t>отг смт Теплик</t>
  </si>
  <si>
    <t>Зведений бюджет Добровеличківського р-ну</t>
  </si>
  <si>
    <t>25301000000</t>
  </si>
  <si>
    <t>Зведений бюджет Перевальського р-ну</t>
  </si>
  <si>
    <t>Зведений бюджет м. Донецька</t>
  </si>
  <si>
    <t>отг с. Зимна Вода</t>
  </si>
  <si>
    <t>22526000000</t>
  </si>
  <si>
    <t>отг м. Тальне</t>
  </si>
  <si>
    <t>25515000000</t>
  </si>
  <si>
    <t>23533000000</t>
  </si>
  <si>
    <t>20201000000</t>
  </si>
  <si>
    <t>Зведений бюджет Чутівського р-ну</t>
  </si>
  <si>
    <t>отг с-ще Радісний Сад</t>
  </si>
  <si>
    <t>15515000000</t>
  </si>
  <si>
    <t>отг м. Шостка</t>
  </si>
  <si>
    <t>18313000000</t>
  </si>
  <si>
    <t>19512000000</t>
  </si>
  <si>
    <t>16506000000</t>
  </si>
  <si>
    <t>Зведений бюджет Устинівського р-ну</t>
  </si>
  <si>
    <t>17307000000</t>
  </si>
  <si>
    <t>04319000000</t>
  </si>
  <si>
    <t>06540000000</t>
  </si>
  <si>
    <t>11321000000</t>
  </si>
  <si>
    <t>12332000000</t>
  </si>
  <si>
    <t>13533000000</t>
  </si>
  <si>
    <t>14314000000</t>
  </si>
  <si>
    <t>Зведений бюджет Скадовського р-ну</t>
  </si>
  <si>
    <t>Зведений бюджет м. Докучаєвська</t>
  </si>
  <si>
    <t>отг с. Руська Поляна</t>
  </si>
  <si>
    <t>14307000000</t>
  </si>
  <si>
    <t>15506000000</t>
  </si>
  <si>
    <t>Зведений бюджет Ананьївського р-ну</t>
  </si>
  <si>
    <t>Зведений бюджет Чернігівського р-ну</t>
  </si>
  <si>
    <t>отг с-ще Зелений Під</t>
  </si>
  <si>
    <t>19501000000</t>
  </si>
  <si>
    <t>отг с. Коцюбинці</t>
  </si>
  <si>
    <t>отг с. Гута-Боровенська</t>
  </si>
  <si>
    <t>17314000000</t>
  </si>
  <si>
    <t>16515000000</t>
  </si>
  <si>
    <t>06518000000</t>
  </si>
  <si>
    <t>06553000000</t>
  </si>
  <si>
    <t>13201000000</t>
  </si>
  <si>
    <t>13520000000</t>
  </si>
  <si>
    <t>Зведений бюджет Глобинського р-ну</t>
  </si>
  <si>
    <t>25506000000</t>
  </si>
  <si>
    <t>24307000000</t>
  </si>
  <si>
    <t>23520000000</t>
  </si>
  <si>
    <t>Зведений бюджет Городищенського р-ну</t>
  </si>
  <si>
    <t>23201000000</t>
  </si>
  <si>
    <t>Зведений бюджет Гребінківського р-ну</t>
  </si>
  <si>
    <t>отг с. Давидів</t>
  </si>
  <si>
    <t>Зведений бюджет м. Львова</t>
  </si>
  <si>
    <t>14540000000</t>
  </si>
  <si>
    <t>отг м. Дунаївці</t>
  </si>
  <si>
    <t>Зведений бюджет Бердичівського р-ну</t>
  </si>
  <si>
    <t>16319000000</t>
  </si>
  <si>
    <t>отг с. Медведівка</t>
  </si>
  <si>
    <t>отг м. Бердянськ</t>
  </si>
  <si>
    <t>17518000000</t>
  </si>
  <si>
    <t>02520000000</t>
  </si>
  <si>
    <t>04506000000</t>
  </si>
  <si>
    <t>05307000000</t>
  </si>
  <si>
    <t>06314000000</t>
  </si>
  <si>
    <t>08501000000</t>
  </si>
  <si>
    <t>Зведений бюджет Пулинського р-ну</t>
  </si>
  <si>
    <t>отг м. Новий Буг</t>
  </si>
  <si>
    <t>отг м. Скалат</t>
  </si>
  <si>
    <t>отг с. Нечаяне</t>
  </si>
  <si>
    <t>Зведений бюджет Турківського р-ну</t>
  </si>
  <si>
    <t>отг с. Осипенко</t>
  </si>
  <si>
    <t>отг с. Китайгород</t>
  </si>
  <si>
    <t>отг м. Носівка</t>
  </si>
  <si>
    <t>отг с. Степанці</t>
  </si>
  <si>
    <t>Обласний бюджет Миколаївської області</t>
  </si>
  <si>
    <t>Обласний бюджет Вінницької області</t>
  </si>
  <si>
    <t>отг смт Авангард</t>
  </si>
  <si>
    <t>отг смт Божедарівка</t>
  </si>
  <si>
    <t>24518000000</t>
  </si>
  <si>
    <t>25319000000</t>
  </si>
  <si>
    <t>отг с. Сагунівка</t>
  </si>
  <si>
    <t>14518000000</t>
  </si>
  <si>
    <t>отг с. П’ядики</t>
  </si>
  <si>
    <t>15319000000</t>
  </si>
  <si>
    <t>Зведений бюджет м. Сніжне</t>
  </si>
  <si>
    <t>отг с. Лиман</t>
  </si>
  <si>
    <t>отг смт Дубляни</t>
  </si>
  <si>
    <t>02533000000</t>
  </si>
  <si>
    <t>04515000000</t>
  </si>
  <si>
    <t>05314000000</t>
  </si>
  <si>
    <t>06307000000</t>
  </si>
  <si>
    <t>07506000000</t>
  </si>
  <si>
    <t>08512000000</t>
  </si>
  <si>
    <t>09313000000</t>
  </si>
  <si>
    <t>отг смт Гримайлів</t>
  </si>
  <si>
    <t>отг смт Хотінь</t>
  </si>
  <si>
    <t>отг смт Коломак</t>
  </si>
  <si>
    <t>отг с. Мигія</t>
  </si>
  <si>
    <t>отг с. Коршів</t>
  </si>
  <si>
    <t>отг м. Копичинці</t>
  </si>
  <si>
    <t>отг м. Ніжин</t>
  </si>
  <si>
    <t>19541000000</t>
  </si>
  <si>
    <t>02327000000</t>
  </si>
  <si>
    <t>03526000000</t>
  </si>
  <si>
    <t>04301000000</t>
  </si>
  <si>
    <t>05221000000</t>
  </si>
  <si>
    <t>06513000000</t>
  </si>
  <si>
    <t>07312000000</t>
  </si>
  <si>
    <t>08306000000</t>
  </si>
  <si>
    <t>09507000000</t>
  </si>
  <si>
    <t>отг с. Улашанівка</t>
  </si>
  <si>
    <t>отг с. Виноградове</t>
  </si>
  <si>
    <t>отг смт Якимівка</t>
  </si>
  <si>
    <t>отг с. Вільхівці</t>
  </si>
  <si>
    <t>23538000000</t>
  </si>
  <si>
    <t>Зведений бюджет Білозерського р-ну</t>
  </si>
  <si>
    <t>отг с. Береза</t>
  </si>
  <si>
    <t>отг м. Рудки</t>
  </si>
  <si>
    <t>отг с. Підгірне</t>
  </si>
  <si>
    <t>отг с. Самари</t>
  </si>
  <si>
    <t>13538000000</t>
  </si>
  <si>
    <t>Зведений бюджет Нововодолазького р-ну</t>
  </si>
  <si>
    <t>16546000000</t>
  </si>
  <si>
    <t>отг с. Дубрівка</t>
  </si>
  <si>
    <t>19519000000</t>
  </si>
  <si>
    <t>03535000000</t>
  </si>
  <si>
    <t>04312000000</t>
  </si>
  <si>
    <t>07301000000</t>
  </si>
  <si>
    <t>08315000000</t>
  </si>
  <si>
    <t>09514000000</t>
  </si>
  <si>
    <t>18318000000</t>
  </si>
  <si>
    <t>22501000000</t>
  </si>
  <si>
    <t>отг с. Горщик</t>
  </si>
  <si>
    <t>24527000000</t>
  </si>
  <si>
    <t>отг с. Забороль</t>
  </si>
  <si>
    <t>21512000000</t>
  </si>
  <si>
    <t>Зведений бюджет м. Новогродівки</t>
  </si>
  <si>
    <t>Зведений бюджет Шаргородського р-ну</t>
  </si>
  <si>
    <t>отг с-ще Весняне</t>
  </si>
  <si>
    <t>05100000000</t>
  </si>
  <si>
    <t>20313000000</t>
  </si>
  <si>
    <t>18520000000</t>
  </si>
  <si>
    <t>отг м. Сокиряни</t>
  </si>
  <si>
    <t>04561000000</t>
  </si>
  <si>
    <t>10313000000</t>
  </si>
  <si>
    <t>11512000000</t>
  </si>
  <si>
    <t>12501000000</t>
  </si>
  <si>
    <t>14527000000</t>
  </si>
  <si>
    <t>15326000000</t>
  </si>
  <si>
    <t>17534000000</t>
  </si>
  <si>
    <t>отг смт Сосниця</t>
  </si>
  <si>
    <t>отг смт Мала Данилівка</t>
  </si>
  <si>
    <t>18533000000</t>
  </si>
  <si>
    <t>отг м. Богуслав</t>
  </si>
  <si>
    <t>04539000000</t>
  </si>
  <si>
    <t>11501000000</t>
  </si>
  <si>
    <t>12512000000</t>
  </si>
  <si>
    <t>13313000000</t>
  </si>
  <si>
    <t>14534000000</t>
  </si>
  <si>
    <t>16326000000</t>
  </si>
  <si>
    <t>17527000000</t>
  </si>
  <si>
    <t>23313000000</t>
  </si>
  <si>
    <t>Зведений бюджет Корсунь-Шевченківського р-ну</t>
  </si>
  <si>
    <t>22512000000</t>
  </si>
  <si>
    <t>21501000000</t>
  </si>
  <si>
    <t>отг м. Зборів</t>
  </si>
  <si>
    <t>Зведений бюджет Ренійського р-ну</t>
  </si>
  <si>
    <t>06100000000</t>
  </si>
  <si>
    <t>отг с. Роздольне</t>
  </si>
  <si>
    <t>25521000000</t>
  </si>
  <si>
    <t>Зведений бюджет Пологівського р-ну</t>
  </si>
  <si>
    <t>23507000000</t>
  </si>
  <si>
    <t>22306000000</t>
  </si>
  <si>
    <t>отг смт Веселе</t>
  </si>
  <si>
    <t>отг м. Борщів</t>
  </si>
  <si>
    <t>отг с. Прилісне</t>
  </si>
  <si>
    <t>отг смт Петриківка</t>
  </si>
  <si>
    <t>20514000000</t>
  </si>
  <si>
    <t>21315000000</t>
  </si>
  <si>
    <t>13507000000</t>
  </si>
  <si>
    <t>отг с. Росоша</t>
  </si>
  <si>
    <t>отг смт Юр’ївка</t>
  </si>
  <si>
    <t>15521000000</t>
  </si>
  <si>
    <t>Зведений бюджет Радехівського р-ну</t>
  </si>
  <si>
    <t>19526000000</t>
  </si>
  <si>
    <t>Зведений бюджет Лубенського р-ну</t>
  </si>
  <si>
    <t>Зведений бюджет м. Херсона</t>
  </si>
  <si>
    <t>16532000000</t>
  </si>
  <si>
    <t>03541000000</t>
  </si>
  <si>
    <t>10514000000</t>
  </si>
  <si>
    <t>11315000000</t>
  </si>
  <si>
    <t>12306000000</t>
  </si>
  <si>
    <t>Зведений бюджет Калуського р-ну</t>
  </si>
  <si>
    <t>отг смт Липова Долина</t>
  </si>
  <si>
    <t>Зведений бюджет Ратнівського р-ну</t>
  </si>
  <si>
    <t>19535000000</t>
  </si>
  <si>
    <t>отг с-ще Кам’яний Міст</t>
  </si>
  <si>
    <t>отг м. Кам’янка-Бузька</t>
  </si>
  <si>
    <t>02318000000</t>
  </si>
  <si>
    <t>03519000000</t>
  </si>
  <si>
    <t>10507000000</t>
  </si>
  <si>
    <t>11306000000</t>
  </si>
  <si>
    <t>12315000000</t>
  </si>
  <si>
    <t>13514000000</t>
  </si>
  <si>
    <t>16521000000</t>
  </si>
  <si>
    <t>отг с. Новобогданівка</t>
  </si>
  <si>
    <t>отг смт Мирне</t>
  </si>
  <si>
    <t>Зведений бюджет Сновського р-ну</t>
  </si>
  <si>
    <t>отг с. Преображенка</t>
  </si>
  <si>
    <t>отг с. Дорогичівка</t>
  </si>
  <si>
    <t>25532000000</t>
  </si>
  <si>
    <t>отг с. Степанки</t>
  </si>
  <si>
    <t>23514000000</t>
  </si>
  <si>
    <t>отг с. Райгород</t>
  </si>
  <si>
    <t>отг м. Житомир</t>
  </si>
  <si>
    <t>20507000000</t>
  </si>
  <si>
    <t>21306000000</t>
  </si>
  <si>
    <t>22315000000</t>
  </si>
  <si>
    <t>Зведений бюджет Бориспільського р-ну</t>
  </si>
  <si>
    <t>08516000000</t>
  </si>
  <si>
    <t>07502000000</t>
  </si>
  <si>
    <t>отг смт Корнин</t>
  </si>
  <si>
    <t>06303000000</t>
  </si>
  <si>
    <t>05310000000</t>
  </si>
  <si>
    <t>04511000000</t>
  </si>
  <si>
    <t>02537000000</t>
  </si>
  <si>
    <t>отг м. Хотин</t>
  </si>
  <si>
    <t>21529000000</t>
  </si>
  <si>
    <t>Зведений бюджет Бучацького р-ну</t>
  </si>
  <si>
    <t>отг с. Піщаний Брід</t>
  </si>
  <si>
    <t>отг с. Мала Токмачка</t>
  </si>
  <si>
    <t>22529000000</t>
  </si>
  <si>
    <t>Зведений бюджет Близнюківського р-ну</t>
  </si>
  <si>
    <t>отг с. Терешки</t>
  </si>
  <si>
    <t>Обласний бюджет Запорізької області</t>
  </si>
  <si>
    <t>Зведений бюджет Локачинського р-ну</t>
  </si>
  <si>
    <t>отг м. Іллінці</t>
  </si>
  <si>
    <t>Зведений бюджет Заліщицького р-ну</t>
  </si>
  <si>
    <t>отг с. Купчинці</t>
  </si>
  <si>
    <t>12208000000</t>
  </si>
  <si>
    <t>18508000000</t>
  </si>
  <si>
    <t>19309000000</t>
  </si>
  <si>
    <t>02205000000</t>
  </si>
  <si>
    <t>02524000000</t>
  </si>
  <si>
    <t>04502000000</t>
  </si>
  <si>
    <t>04549000000</t>
  </si>
  <si>
    <t>05303000000</t>
  </si>
  <si>
    <t>06310000000</t>
  </si>
  <si>
    <t>08505000000</t>
  </si>
  <si>
    <t>09304000000</t>
  </si>
  <si>
    <t>отг м. Теребовля</t>
  </si>
  <si>
    <t>Зведений бюджет Буського р-ну</t>
  </si>
  <si>
    <t>17308000000</t>
  </si>
  <si>
    <t>отг с. Новоселівка</t>
  </si>
  <si>
    <t>16542000000</t>
  </si>
  <si>
    <t>03531000000</t>
  </si>
  <si>
    <t>04316000000</t>
  </si>
  <si>
    <t>06504000000</t>
  </si>
  <si>
    <t>07305000000</t>
  </si>
  <si>
    <t>08311000000</t>
  </si>
  <si>
    <t>09510000000</t>
  </si>
  <si>
    <t>16509000000</t>
  </si>
  <si>
    <t>отг с. Комиші</t>
  </si>
  <si>
    <t>Зведений бюджет Дніпровського р-ну</t>
  </si>
  <si>
    <t>отг с. Іванів</t>
  </si>
  <si>
    <t>Зведений бюджет м.Лебедина</t>
  </si>
  <si>
    <t>отг с. Прибужани</t>
  </si>
  <si>
    <t>25542000000</t>
  </si>
  <si>
    <t>отг с. Луки</t>
  </si>
  <si>
    <t>отг с. Угринів</t>
  </si>
  <si>
    <t>25509000000</t>
  </si>
  <si>
    <t>Зведений бюджет Чигиринського р-ну</t>
  </si>
  <si>
    <t>отг м. Пологи</t>
  </si>
  <si>
    <t>24308000000</t>
  </si>
  <si>
    <t>15509000000</t>
  </si>
  <si>
    <t>14308000000</t>
  </si>
  <si>
    <t>отг с. Краснопіль</t>
  </si>
  <si>
    <t>09503000000</t>
  </si>
  <si>
    <t>08302000000</t>
  </si>
  <si>
    <t>19545000000</t>
  </si>
  <si>
    <t>Зведений бюджет м. Сорокине</t>
  </si>
  <si>
    <t>02323000000</t>
  </si>
  <si>
    <t>03203000000</t>
  </si>
  <si>
    <t>03522000000</t>
  </si>
  <si>
    <t>04305000000</t>
  </si>
  <si>
    <t>05225000000</t>
  </si>
  <si>
    <t>05504000000</t>
  </si>
  <si>
    <t>06517000000</t>
  </si>
  <si>
    <t>Зведений бюджет Межівського р-ну</t>
  </si>
  <si>
    <t>22516000000</t>
  </si>
  <si>
    <t>23317000000</t>
  </si>
  <si>
    <t>24530000000</t>
  </si>
  <si>
    <t>отг смт Баришівка</t>
  </si>
  <si>
    <t>отг м. Радивилів</t>
  </si>
  <si>
    <t>Зведений бюджет Снятинського р-ну</t>
  </si>
  <si>
    <t>Зведений бюджет Білогірського р-ну</t>
  </si>
  <si>
    <t>21505000000</t>
  </si>
  <si>
    <t>Зведений бюджет м. Брянки</t>
  </si>
  <si>
    <t>отг с. Мартинівка</t>
  </si>
  <si>
    <t>Зведений бюджет Берегівського р-ну</t>
  </si>
  <si>
    <t>Зведений бюджет Менського р-ну</t>
  </si>
  <si>
    <t>20304000000</t>
  </si>
  <si>
    <t>отг с. Катеринівка</t>
  </si>
  <si>
    <t>отг смт Любешів</t>
  </si>
  <si>
    <t>отг смт Миколаївка</t>
  </si>
  <si>
    <t>17523000000</t>
  </si>
  <si>
    <t>16322000000</t>
  </si>
  <si>
    <t>отг смт Високопілля</t>
  </si>
  <si>
    <t>17202000000</t>
  </si>
  <si>
    <t>10304000000</t>
  </si>
  <si>
    <t>11505000000</t>
  </si>
  <si>
    <t>12516000000</t>
  </si>
  <si>
    <t>13317000000</t>
  </si>
  <si>
    <t>14530000000</t>
  </si>
  <si>
    <t>18537000000</t>
  </si>
  <si>
    <t>отг с. Велика Чернігівка</t>
  </si>
  <si>
    <t>Зведений бюджет Великоолександрівського р-ну</t>
  </si>
  <si>
    <t>отг с. Бараші</t>
  </si>
  <si>
    <t>отг с. Яськи</t>
  </si>
  <si>
    <t>15322000000</t>
  </si>
  <si>
    <t>отг с. Новопавлівка</t>
  </si>
  <si>
    <t>14523000000</t>
  </si>
  <si>
    <t>отг с. Овадне</t>
  </si>
  <si>
    <t>13304000000</t>
  </si>
  <si>
    <t>12505000000</t>
  </si>
  <si>
    <t>отг смт Варва</t>
  </si>
  <si>
    <t>17530000000</t>
  </si>
  <si>
    <t>Зведений бюджет м. Голубівка</t>
  </si>
  <si>
    <t>Зведений бюджет м. Токмака</t>
  </si>
  <si>
    <t>отг смт Воскресенське</t>
  </si>
  <si>
    <t>Зведений бюджет м. Хрустальний</t>
  </si>
  <si>
    <t>11516000000</t>
  </si>
  <si>
    <t>18524000000</t>
  </si>
  <si>
    <t>02508000000</t>
  </si>
  <si>
    <t>03309000000</t>
  </si>
  <si>
    <t>08529000000</t>
  </si>
  <si>
    <t>10317000000</t>
  </si>
  <si>
    <t>23304000000</t>
  </si>
  <si>
    <t>Зведений бюджет Новопсковського р-ну</t>
  </si>
  <si>
    <t>25322000000</t>
  </si>
  <si>
    <t>отг с. Ленківці</t>
  </si>
  <si>
    <t>24523000000</t>
  </si>
  <si>
    <t>Зведений бюджет Великобілозерського р-ну</t>
  </si>
  <si>
    <t>отг с. Нова Знам'янка</t>
  </si>
  <si>
    <t>отг. смт Буки</t>
  </si>
  <si>
    <t>Зведений бюджет Нікопольського р-ну</t>
  </si>
  <si>
    <t>20317000000</t>
  </si>
  <si>
    <t>21516000000</t>
  </si>
  <si>
    <t>22505000000</t>
  </si>
  <si>
    <t>отг с. Литовеж</t>
  </si>
  <si>
    <t>25536000000</t>
  </si>
  <si>
    <t>Зведений бюджет Диканського р-ну</t>
  </si>
  <si>
    <t>22311000000</t>
  </si>
  <si>
    <t>23510000000</t>
  </si>
  <si>
    <t>Зведений бюджет Зборівського р-ну</t>
  </si>
  <si>
    <t>отг смт Березанка</t>
  </si>
  <si>
    <t>Зведений бюджет Маp'їнського р-ну</t>
  </si>
  <si>
    <t>21302000000</t>
  </si>
  <si>
    <t>отг смт Комиш-Зоря</t>
  </si>
  <si>
    <t>отг с. Боремель</t>
  </si>
  <si>
    <t>20503000000</t>
  </si>
  <si>
    <t>Зведений бюджет Кривоозерського р-ну</t>
  </si>
  <si>
    <t>12311000000</t>
  </si>
  <si>
    <t>13510000000</t>
  </si>
  <si>
    <t>Зведений бюджет Полтавського р-ну</t>
  </si>
  <si>
    <t>Зведений бюджет Первомайського р-ну</t>
  </si>
  <si>
    <t>Зведений бюджет Гайсинського р-ну</t>
  </si>
  <si>
    <t>Обласний бюджет Чернігівської області</t>
  </si>
  <si>
    <t>отг с. Визирка</t>
  </si>
  <si>
    <t>19531000000</t>
  </si>
  <si>
    <t>16204000000</t>
  </si>
  <si>
    <t>отг с. Остриця</t>
  </si>
  <si>
    <t>отг смт Делятин</t>
  </si>
  <si>
    <t>16525000000</t>
  </si>
  <si>
    <t>Сокиринецька сільська отг</t>
  </si>
  <si>
    <t>Зведений бюджет Жашківського р-ну</t>
  </si>
  <si>
    <t>отг м. Соледар</t>
  </si>
  <si>
    <t>06528000000</t>
  </si>
  <si>
    <t>10503000000</t>
  </si>
  <si>
    <t>11302000000</t>
  </si>
  <si>
    <t>15204000000</t>
  </si>
  <si>
    <t>отг с. Куяльник</t>
  </si>
  <si>
    <t>отг с. Дзвиняч</t>
  </si>
  <si>
    <t>15525000000</t>
  </si>
  <si>
    <t>отг с. Лопушне</t>
  </si>
  <si>
    <t>19522000000</t>
  </si>
  <si>
    <t>16536000000</t>
  </si>
  <si>
    <t>отг смт Доманівка</t>
  </si>
  <si>
    <t>отг смт Глибока</t>
  </si>
  <si>
    <t>03545000000</t>
  </si>
  <si>
    <t>05209000000</t>
  </si>
  <si>
    <t>10510000000</t>
  </si>
  <si>
    <t>11311000000</t>
  </si>
  <si>
    <t>12302000000</t>
  </si>
  <si>
    <t>13503000000</t>
  </si>
  <si>
    <t>отг м. Мостиська</t>
  </si>
  <si>
    <t>отг с-ще Українське</t>
  </si>
  <si>
    <t>25525000000</t>
  </si>
  <si>
    <t>23548000000</t>
  </si>
  <si>
    <t>23503000000</t>
  </si>
  <si>
    <t>22302000000</t>
  </si>
  <si>
    <t>21311000000</t>
  </si>
  <si>
    <t>20510000000</t>
  </si>
  <si>
    <t>отг смт Ольшанське</t>
  </si>
  <si>
    <t>отг с. Розвадів</t>
  </si>
  <si>
    <t>14525000000</t>
  </si>
  <si>
    <t>отг смт Великий Любінь</t>
  </si>
  <si>
    <t>15324000000</t>
  </si>
  <si>
    <t>12503000000</t>
  </si>
  <si>
    <t>13302000000</t>
  </si>
  <si>
    <t>14204000000</t>
  </si>
  <si>
    <t>Зведений бюджет м. Ровеньки</t>
  </si>
  <si>
    <t>Зведений бюджет Галицького р-ну</t>
  </si>
  <si>
    <t>отг м. Гребінка</t>
  </si>
  <si>
    <t>отг с. Вільне Запоріжжя</t>
  </si>
  <si>
    <t>18522000000</t>
  </si>
  <si>
    <t>Зведений бюджет Баришівського р-ну</t>
  </si>
  <si>
    <t>04528000000</t>
  </si>
  <si>
    <t>10311000000</t>
  </si>
  <si>
    <t>11510000000</t>
  </si>
  <si>
    <t>Зведений бюджет Богуславського р-ну</t>
  </si>
  <si>
    <t>отг м. Бережани</t>
  </si>
  <si>
    <t>22503000000</t>
  </si>
  <si>
    <t>Зведений бюджет Краснолиманського р-ну</t>
  </si>
  <si>
    <t>23302000000</t>
  </si>
  <si>
    <t>отг с. Медвин</t>
  </si>
  <si>
    <t>отг с. Хрестівка</t>
  </si>
  <si>
    <t>24525000000</t>
  </si>
  <si>
    <t>Зведений бюджет Тлумацького р-ну</t>
  </si>
  <si>
    <t>Зведений бюджет Гусятинського р-ну</t>
  </si>
  <si>
    <t>20311000000</t>
  </si>
  <si>
    <t>21510000000</t>
  </si>
  <si>
    <t>отг с. Космач</t>
  </si>
  <si>
    <t>Зведений бюджет Покровського р-ну</t>
  </si>
  <si>
    <t>Зведений бюджет Чемеровецького р-ну</t>
  </si>
  <si>
    <t>Зведений бюджет Бердянського р-ну</t>
  </si>
  <si>
    <t>23311000000</t>
  </si>
  <si>
    <t>22510000000</t>
  </si>
  <si>
    <t>отг смт Новопокровка</t>
  </si>
  <si>
    <t>отг с-ще Девладове</t>
  </si>
  <si>
    <t>Зведений бюджет Маньківського р-ну</t>
  </si>
  <si>
    <t>20302000000</t>
  </si>
  <si>
    <t>21503000000</t>
  </si>
  <si>
    <t>отг смт Біловодськ</t>
  </si>
  <si>
    <t>16324000000</t>
  </si>
  <si>
    <t>17525000000</t>
  </si>
  <si>
    <t>18531000000</t>
  </si>
  <si>
    <t>отг с. Ліпляве</t>
  </si>
  <si>
    <t>отг смт Заболотів</t>
  </si>
  <si>
    <t>Зведений бюджет Верхньодніпровського р-ну</t>
  </si>
  <si>
    <t>10302000000</t>
  </si>
  <si>
    <t>11503000000</t>
  </si>
  <si>
    <t>12510000000</t>
  </si>
  <si>
    <t>13311000000</t>
  </si>
  <si>
    <t>14536000000</t>
  </si>
  <si>
    <t>12304000000</t>
  </si>
  <si>
    <t>Зведений бюджет Теплицького р-ну</t>
  </si>
  <si>
    <t>13505000000</t>
  </si>
  <si>
    <t>15202000000</t>
  </si>
  <si>
    <t>09529000000</t>
  </si>
  <si>
    <t>отг с. Грабовець</t>
  </si>
  <si>
    <t>отг смт Шалигине</t>
  </si>
  <si>
    <t>отг м. Устилуг</t>
  </si>
  <si>
    <t>15523000000</t>
  </si>
  <si>
    <t>отг смт Нові Санжари</t>
  </si>
  <si>
    <t>Зведений бюджет Ріпкинського р-ну</t>
  </si>
  <si>
    <t>отг с. Ляшківка</t>
  </si>
  <si>
    <t>19524000000</t>
  </si>
  <si>
    <t>отг с. Вчорайше</t>
  </si>
  <si>
    <t>Зведений бюджет Ізяславського р-ну</t>
  </si>
  <si>
    <t>11317000000</t>
  </si>
  <si>
    <t>10516000000</t>
  </si>
  <si>
    <t>отг с. Війтівці</t>
  </si>
  <si>
    <t>02309000000</t>
  </si>
  <si>
    <t>03508000000</t>
  </si>
  <si>
    <t>03543000000</t>
  </si>
  <si>
    <t>16530000000</t>
  </si>
  <si>
    <t>отг с. Байківці</t>
  </si>
  <si>
    <t>Зведений бюджет Летичівського р-ну</t>
  </si>
  <si>
    <t>отг с. Петро-Михайлівка</t>
  </si>
  <si>
    <t>25523000000</t>
  </si>
  <si>
    <t>отг с. Плешкані</t>
  </si>
  <si>
    <t>Зведений бюджет Андрушівського р-ну</t>
  </si>
  <si>
    <t>23505000000</t>
  </si>
  <si>
    <t>отг смт Компаніївка</t>
  </si>
  <si>
    <t>отг с. Леськи</t>
  </si>
  <si>
    <t>отг с. Балаклея</t>
  </si>
  <si>
    <t>20516000000</t>
  </si>
  <si>
    <t>21317000000</t>
  </si>
  <si>
    <t>22304000000</t>
  </si>
  <si>
    <t>отг м. Шпола</t>
  </si>
  <si>
    <t>отг с. Мамалига</t>
  </si>
  <si>
    <t>отг смт Головне</t>
  </si>
  <si>
    <t>25530000000</t>
  </si>
  <si>
    <t>отг смт Приютівка</t>
  </si>
  <si>
    <t>отг смт Голоби</t>
  </si>
  <si>
    <t>Зведений бюджет м.Ладижин</t>
  </si>
  <si>
    <t>23516000000</t>
  </si>
  <si>
    <t>отг с. Бутенки</t>
  </si>
  <si>
    <t>отг с. Заріччя</t>
  </si>
  <si>
    <t>22317000000</t>
  </si>
  <si>
    <t>отг с. Тупичів</t>
  </si>
  <si>
    <t>20505000000</t>
  </si>
  <si>
    <t>отг смт Вишневе</t>
  </si>
  <si>
    <t>21304000000</t>
  </si>
  <si>
    <t>Зведений бюджет Ширяївського р-ну</t>
  </si>
  <si>
    <t>отг с. Станишівка</t>
  </si>
  <si>
    <t>13516000000</t>
  </si>
  <si>
    <t>15530000000</t>
  </si>
  <si>
    <t>отг м. Бобринець</t>
  </si>
  <si>
    <t>Зведений бюджет Попільнянського р-ну</t>
  </si>
  <si>
    <t>19537000000</t>
  </si>
  <si>
    <t>Зведений бюджет м. Бровари</t>
  </si>
  <si>
    <t>отг с. Чулаківка</t>
  </si>
  <si>
    <t>Зведений бюджет Самбірського р-ну</t>
  </si>
  <si>
    <t>16523000000</t>
  </si>
  <si>
    <t>03550000000</t>
  </si>
  <si>
    <t>10505000000</t>
  </si>
  <si>
    <t>11304000000</t>
  </si>
  <si>
    <t>12317000000</t>
  </si>
  <si>
    <t>25308000000</t>
  </si>
  <si>
    <t>отг с. Чудей</t>
  </si>
  <si>
    <t>24509000000</t>
  </si>
  <si>
    <t>Зведений бюджет Карлівського р-ну</t>
  </si>
  <si>
    <t>Зведений бюджет Жовківського р-ну</t>
  </si>
  <si>
    <t>Зведений бюджет Павлоградського р-ну</t>
  </si>
  <si>
    <t>Зведений бюджет Криничанського р-ну</t>
  </si>
  <si>
    <t>09302000000</t>
  </si>
  <si>
    <t>08548000000</t>
  </si>
  <si>
    <t>14509000000</t>
  </si>
  <si>
    <t>15308000000</t>
  </si>
  <si>
    <t>отг смт Хорошів</t>
  </si>
  <si>
    <t>отг смт Лихівка</t>
  </si>
  <si>
    <t>02203000000</t>
  </si>
  <si>
    <t>02522000000</t>
  </si>
  <si>
    <t>04504000000</t>
  </si>
  <si>
    <t>05305000000</t>
  </si>
  <si>
    <t>06316000000</t>
  </si>
  <si>
    <t>08503000000</t>
  </si>
  <si>
    <t>09311000000</t>
  </si>
  <si>
    <t>отг смт Пулини</t>
  </si>
  <si>
    <t>отг смт Ланчин</t>
  </si>
  <si>
    <t>отг м. Тячів</t>
  </si>
  <si>
    <t>отг с. Милове</t>
  </si>
  <si>
    <t>16308000000</t>
  </si>
  <si>
    <t>17509000000</t>
  </si>
  <si>
    <t>отг смт Коропець</t>
  </si>
  <si>
    <t>02531000000</t>
  </si>
  <si>
    <t>04517000000</t>
  </si>
  <si>
    <t>05316000000</t>
  </si>
  <si>
    <t>06305000000</t>
  </si>
  <si>
    <t>07504000000</t>
  </si>
  <si>
    <t>08510000000</t>
  </si>
  <si>
    <t>Зведений бюджет м. Сміли</t>
  </si>
  <si>
    <t>отг смт Єрки</t>
  </si>
  <si>
    <t>отг с. Наталине</t>
  </si>
  <si>
    <t>отг смт Довбиш</t>
  </si>
  <si>
    <t>Зведений бюджет Коростишівського р-ну</t>
  </si>
  <si>
    <t>25544000000</t>
  </si>
  <si>
    <t>Зведений бюджет м. Мирноград</t>
  </si>
  <si>
    <t>Зведений бюджет Савранського р-ну</t>
  </si>
  <si>
    <t>отг смт Томашпіль</t>
  </si>
  <si>
    <t>Зведений бюджет Кам'янка-Бузького р-ну</t>
  </si>
  <si>
    <t>Зведений бюджет Козівського р-ну</t>
  </si>
  <si>
    <t>Зведений бюджет Чорнухинського р-ну</t>
  </si>
  <si>
    <t>отг с. Таврійське</t>
  </si>
  <si>
    <t>23529000000</t>
  </si>
  <si>
    <t>13208000000</t>
  </si>
  <si>
    <t>Зведений бюджет Новоушицького р-ну</t>
  </si>
  <si>
    <t>09505000000</t>
  </si>
  <si>
    <t>отг смт Козельщина</t>
  </si>
  <si>
    <t>13529000000</t>
  </si>
  <si>
    <t>Обласний бюджет Івано-Франківської області</t>
  </si>
  <si>
    <t>Зведений бюджет Голопристанського р-ну</t>
  </si>
  <si>
    <t>19543000000</t>
  </si>
  <si>
    <t>Обласний бюджет Херсонської області</t>
  </si>
  <si>
    <t>19508000000</t>
  </si>
  <si>
    <t>02325000000</t>
  </si>
  <si>
    <t>03524000000</t>
  </si>
  <si>
    <t>04303000000</t>
  </si>
  <si>
    <t>05223000000</t>
  </si>
  <si>
    <t>05502000000</t>
  </si>
  <si>
    <t>06511000000</t>
  </si>
  <si>
    <t>07310000000</t>
  </si>
  <si>
    <t>08304000000</t>
  </si>
  <si>
    <t>18309000000</t>
  </si>
  <si>
    <t>отг смт Підволочиськ</t>
  </si>
  <si>
    <t>09516000000</t>
  </si>
  <si>
    <t>08317000000</t>
  </si>
  <si>
    <t>Зведений бюджет Ясинуватcького р-ну</t>
  </si>
  <si>
    <t>Зведений бюджет Липовецького р-ну</t>
  </si>
  <si>
    <t>Зведений бюджет м. Одеса</t>
  </si>
  <si>
    <t>отг с. Новоолексіївка</t>
  </si>
  <si>
    <t>16544000000</t>
  </si>
  <si>
    <t>Зведений бюджет Антрацитівського р-ну</t>
  </si>
  <si>
    <t>03537000000</t>
  </si>
  <si>
    <t>04310000000</t>
  </si>
  <si>
    <t>05511000000</t>
  </si>
  <si>
    <t>06502000000</t>
  </si>
  <si>
    <t>06549000000</t>
  </si>
  <si>
    <t>07303000000</t>
  </si>
  <si>
    <t>отг м. Городня</t>
  </si>
  <si>
    <t>отг с. Райгородок</t>
  </si>
  <si>
    <t>отг смт Зачепилівка</t>
  </si>
  <si>
    <t>14532000000</t>
  </si>
  <si>
    <t>отг с-ще Мирове</t>
  </si>
  <si>
    <t>13315000000</t>
  </si>
  <si>
    <t>отг с. Новоуспенівка</t>
  </si>
  <si>
    <t>12514000000</t>
  </si>
  <si>
    <t>16320000000</t>
  </si>
  <si>
    <t>17521000000</t>
  </si>
  <si>
    <t>Зведений бюджет Петриківського р-ну</t>
  </si>
  <si>
    <t>отг смт Царичанка</t>
  </si>
  <si>
    <t>11507000000</t>
  </si>
  <si>
    <t>18535000000</t>
  </si>
  <si>
    <t>02519000000</t>
  </si>
  <si>
    <t>08538000000</t>
  </si>
  <si>
    <t>10306000000</t>
  </si>
  <si>
    <t>23315000000</t>
  </si>
  <si>
    <t>22514000000</t>
  </si>
  <si>
    <t>Зведений бюджет Лохвицького р-ну</t>
  </si>
  <si>
    <t>отг с. Циркуни</t>
  </si>
  <si>
    <t>отг с. Деражне</t>
  </si>
  <si>
    <t>24532000000</t>
  </si>
  <si>
    <t>отг м. Гола Пристань</t>
  </si>
  <si>
    <t>отг смт Чернігівка</t>
  </si>
  <si>
    <t>отг смт Степанівка</t>
  </si>
  <si>
    <t>отг смт Драбів</t>
  </si>
  <si>
    <t>отг с. Іллінівка</t>
  </si>
  <si>
    <t>Обласний бюджет Чернівецької області</t>
  </si>
  <si>
    <t>20306000000</t>
  </si>
  <si>
    <t>Зведений бюджет Березнегуватського р-ну</t>
  </si>
  <si>
    <t>21507000000</t>
  </si>
  <si>
    <t>отг с. Студеники</t>
  </si>
  <si>
    <t>отг смт Аули</t>
  </si>
  <si>
    <t>Зведений бюджет Ямпільського р-ну</t>
  </si>
  <si>
    <t>Зведений бюджет Вишгородського р-ну</t>
  </si>
  <si>
    <t>отг с. Зорівка</t>
  </si>
  <si>
    <t>25320000000</t>
  </si>
  <si>
    <t>Зведений бюджет Васильківского р-ну</t>
  </si>
  <si>
    <t>20315000000</t>
  </si>
  <si>
    <t>21514000000</t>
  </si>
  <si>
    <t>22507000000</t>
  </si>
  <si>
    <t>23306000000</t>
  </si>
  <si>
    <t>24521000000</t>
  </si>
  <si>
    <t>Обласний бюджет Кіровоградської області</t>
  </si>
  <si>
    <t>Зведений бюджет Кельменецького р-ну</t>
  </si>
  <si>
    <t>15320000000</t>
  </si>
  <si>
    <t>Зведений бюджет Апостолівського р-ну</t>
  </si>
  <si>
    <t>отг с. Солобківці</t>
  </si>
  <si>
    <t>17532000000</t>
  </si>
  <si>
    <t>02541000000</t>
  </si>
  <si>
    <t>10315000000</t>
  </si>
  <si>
    <t>11514000000</t>
  </si>
  <si>
    <t>12507000000</t>
  </si>
  <si>
    <t>13306000000</t>
  </si>
  <si>
    <t>14521000000</t>
  </si>
  <si>
    <t>Зведений бюджет Катеринопільського р-ну</t>
  </si>
  <si>
    <t>18526000000</t>
  </si>
  <si>
    <t>Зведений бюджет Балтського р-ну</t>
  </si>
  <si>
    <t>Зведений бюджет Липоводолинського р-ну</t>
  </si>
  <si>
    <t>отг с. Ладижинка</t>
  </si>
  <si>
    <t>отг с. Олешин</t>
  </si>
  <si>
    <t>Зведений бюджет Тячівського р-ну</t>
  </si>
  <si>
    <t>отг с. Чмирівка</t>
  </si>
  <si>
    <t>Зведений бюджет м. Коростеня</t>
  </si>
  <si>
    <t>19533000000</t>
  </si>
  <si>
    <t>Зведений бюджет Єланецького р-ну</t>
  </si>
  <si>
    <t>16527000000</t>
  </si>
  <si>
    <t>05218000000</t>
  </si>
  <si>
    <t>10501000000</t>
  </si>
  <si>
    <t>12313000000</t>
  </si>
  <si>
    <t>13512000000</t>
  </si>
  <si>
    <t>25534000000</t>
  </si>
  <si>
    <t>отг смт Розівка</t>
  </si>
  <si>
    <t>отг м. Вараш</t>
  </si>
  <si>
    <t>отг с. Вербки</t>
  </si>
  <si>
    <t>отг с. Комарівка</t>
  </si>
  <si>
    <t>07100000000</t>
  </si>
  <si>
    <t>20501000000</t>
  </si>
  <si>
    <t>22313000000</t>
  </si>
  <si>
    <t>23512000000</t>
  </si>
  <si>
    <t>25527000000</t>
  </si>
  <si>
    <t>23501000000</t>
  </si>
  <si>
    <t>21313000000</t>
  </si>
  <si>
    <t>20512000000</t>
  </si>
  <si>
    <t>отг с. Лоцкине</t>
  </si>
  <si>
    <t>Зведений бюджет м. Кадіївка</t>
  </si>
  <si>
    <t>отг с. Грушівка</t>
  </si>
  <si>
    <t>04100000000</t>
  </si>
  <si>
    <t>15206000000</t>
  </si>
  <si>
    <t>отг м. Мукачево</t>
  </si>
  <si>
    <t>отг с. Миколаївка  (Петропавлівський район)</t>
  </si>
  <si>
    <t>15527000000</t>
  </si>
  <si>
    <t>19520000000</t>
  </si>
  <si>
    <t>отг м. Радехів</t>
  </si>
  <si>
    <t>Зведений бюджет м. Очакова</t>
  </si>
  <si>
    <t>16534000000</t>
  </si>
  <si>
    <t>03547000000</t>
  </si>
  <si>
    <t>06539000000</t>
  </si>
  <si>
    <t>10512000000</t>
  </si>
  <si>
    <t>11313000000</t>
  </si>
  <si>
    <t>13501000000</t>
  </si>
  <si>
    <t>22538000000</t>
  </si>
  <si>
    <t>отг с-ще Ювілейне</t>
  </si>
  <si>
    <t>Зведений бюджет Горностаївського р-ну</t>
  </si>
  <si>
    <t>Зведений бюджет м. Чугуєва</t>
  </si>
  <si>
    <t>отг м. Ківерці</t>
  </si>
  <si>
    <t>отг с. Софіївка</t>
  </si>
  <si>
    <t>Зведений бюджет Каховського р-ну</t>
  </si>
  <si>
    <t>08514000000</t>
  </si>
  <si>
    <t>06301000000</t>
  </si>
  <si>
    <t>отг м. Мерефа</t>
  </si>
  <si>
    <t>отг смт Брусилів</t>
  </si>
  <si>
    <t>отг смт Цумань</t>
  </si>
  <si>
    <t>18519000000</t>
  </si>
  <si>
    <t>отг смт Колки</t>
  </si>
  <si>
    <t>отг с. Щербані</t>
  </si>
  <si>
    <t>Зведений бюджет Великоберезнянського р-ну</t>
  </si>
  <si>
    <t>отг смт Вороновиця</t>
  </si>
  <si>
    <t>Зведений бюджет Тальнівського р-ну</t>
  </si>
  <si>
    <t>02535000000</t>
  </si>
  <si>
    <t>04513000000</t>
  </si>
  <si>
    <t>04558000000</t>
  </si>
  <si>
    <t>05312000000</t>
  </si>
  <si>
    <t>отг м. Любомль</t>
  </si>
  <si>
    <t>Зведений бюджет Роменського р-ну</t>
  </si>
  <si>
    <t>Зведений бюджет Томашпільського р-ну</t>
  </si>
  <si>
    <t>Зведений бюджет Олевського р-ну</t>
  </si>
  <si>
    <t>отг м. Буринь</t>
  </si>
  <si>
    <t>отг с. Киїнка</t>
  </si>
  <si>
    <t>отг смт Троїцьке</t>
  </si>
  <si>
    <t>отг смт Горностаївка</t>
  </si>
  <si>
    <t>02526000000</t>
  </si>
  <si>
    <t>05301000000</t>
  </si>
  <si>
    <t>06312000000</t>
  </si>
  <si>
    <t>08507000000</t>
  </si>
  <si>
    <t>09306000000</t>
  </si>
  <si>
    <t>отг с. Мамаївці</t>
  </si>
  <si>
    <t>отг с. Білобожниця</t>
  </si>
  <si>
    <t>отг с. Воютичі</t>
  </si>
  <si>
    <t>Зведений бюджет Макарівського р-ну</t>
  </si>
  <si>
    <t>Зведений бюджет Хустського р-ну</t>
  </si>
  <si>
    <t>Зведений бюджет Бахмутського р-ну</t>
  </si>
  <si>
    <t>25518000000</t>
  </si>
  <si>
    <t>отг с. Гуків</t>
  </si>
  <si>
    <t>отг с. Могилів</t>
  </si>
  <si>
    <t>15518000000</t>
  </si>
  <si>
    <t>Зведений бюджет Радомишльського р-ну</t>
  </si>
  <si>
    <t>Зведений бюджет Дергачівського р-ну</t>
  </si>
  <si>
    <t>отг м. Борзна</t>
  </si>
  <si>
    <t>03533000000</t>
  </si>
  <si>
    <t>04314000000</t>
  </si>
  <si>
    <t>06506000000</t>
  </si>
  <si>
    <t>07307000000</t>
  </si>
  <si>
    <t>08313000000</t>
  </si>
  <si>
    <t>09512000000</t>
  </si>
  <si>
    <t>14319000000</t>
  </si>
  <si>
    <t>16540000000</t>
  </si>
  <si>
    <t>отг с. Озеряни</t>
  </si>
  <si>
    <t>отг с. Дорошівка</t>
  </si>
  <si>
    <t>отг с. Тавричанка</t>
  </si>
  <si>
    <t>отг м. Миронівка</t>
  </si>
  <si>
    <t>отг м. Іршава</t>
  </si>
  <si>
    <t>09501000000</t>
  </si>
  <si>
    <t>Зведений бюджет Києво-Святошинського р-ну</t>
  </si>
  <si>
    <t>Зведений бюджет м. Ватутіне</t>
  </si>
  <si>
    <t>19547000000</t>
  </si>
  <si>
    <t>отг м. Долина</t>
  </si>
  <si>
    <t>16518000000</t>
  </si>
  <si>
    <t>отг м. Новодністровськ</t>
  </si>
  <si>
    <t>02321000000</t>
  </si>
  <si>
    <t>03520000000</t>
  </si>
  <si>
    <t>04307000000</t>
  </si>
  <si>
    <t>05227000000</t>
  </si>
  <si>
    <t>05506000000</t>
  </si>
  <si>
    <t>06515000000</t>
  </si>
  <si>
    <t>отг смт Клевань</t>
  </si>
  <si>
    <t>Зведений бюджет м. Селидове</t>
  </si>
  <si>
    <t>25540000000</t>
  </si>
  <si>
    <t>Зведений бюджет Гадяцького р-ну</t>
  </si>
  <si>
    <t>отг с. Благовіщенка</t>
  </si>
  <si>
    <t>отг смт Оратів</t>
  </si>
  <si>
    <t>отг с. Тернівка</t>
  </si>
  <si>
    <t>отг с. Нива Трудова</t>
  </si>
  <si>
    <t>отг с. Красна Талівка</t>
  </si>
  <si>
    <t>Зведений бюджет Золотоніського р-ну</t>
  </si>
  <si>
    <t>02312000000</t>
  </si>
  <si>
    <t>03513000000</t>
  </si>
  <si>
    <t>05214000000</t>
  </si>
  <si>
    <t>06526000000</t>
  </si>
  <si>
    <t>09532000000</t>
  </si>
  <si>
    <t>отг с. Саранчуки</t>
  </si>
  <si>
    <t>отг с. Ставчани</t>
  </si>
  <si>
    <t>Зведений бюджет Юр'ївського р-ну</t>
  </si>
  <si>
    <t>отг с-ще Святовасилівка</t>
  </si>
  <si>
    <t>отг м. Вугледар</t>
  </si>
  <si>
    <t>25538000000</t>
  </si>
  <si>
    <t>отг смт Стара Синява</t>
  </si>
  <si>
    <t>отг с. Степанівка Перша</t>
  </si>
  <si>
    <t>23555000000</t>
  </si>
  <si>
    <t>отг м. Тлумач</t>
  </si>
  <si>
    <t>23546000000</t>
  </si>
  <si>
    <t>отг с. Трибухівці</t>
  </si>
  <si>
    <t>отг с. Поромів</t>
  </si>
  <si>
    <t>Зведений бюджет Новоархангельського р-ну</t>
  </si>
  <si>
    <t>Зведений бюджет Вітовського р-ну</t>
  </si>
  <si>
    <t>отг с. Шпанів</t>
  </si>
  <si>
    <t>отг м. Лиман</t>
  </si>
  <si>
    <t>отг с. Вікно</t>
  </si>
  <si>
    <t>Зведений бюджет Кіровоградського р-ну</t>
  </si>
  <si>
    <t>отг смт Новорайськ</t>
  </si>
  <si>
    <t>16538000000</t>
  </si>
  <si>
    <t>отг смт Білогір’я</t>
  </si>
  <si>
    <t>02301000000</t>
  </si>
  <si>
    <t>05207000000</t>
  </si>
  <si>
    <t>06535000000</t>
  </si>
  <si>
    <t>08320000000</t>
  </si>
  <si>
    <t>09521000000</t>
  </si>
  <si>
    <t>отг с. Баландине</t>
  </si>
  <si>
    <t>02515000000</t>
  </si>
  <si>
    <t>03314000000</t>
  </si>
  <si>
    <t>04212000000</t>
  </si>
  <si>
    <t>04533000000</t>
  </si>
  <si>
    <t>06321000000</t>
  </si>
  <si>
    <t>07201000000</t>
  </si>
  <si>
    <t>08534000000</t>
  </si>
  <si>
    <t>13319000000</t>
  </si>
  <si>
    <t>23319000000</t>
  </si>
  <si>
    <t>отг смт Вовковинці</t>
  </si>
  <si>
    <t>22518000000</t>
  </si>
  <si>
    <t>отг смт Заводське</t>
  </si>
  <si>
    <t>отг с. Ганнівка</t>
  </si>
  <si>
    <t>Зведений бюджет Онуфріївського р-ну</t>
  </si>
  <si>
    <t>Зведений бюджет Фастівського р-ну</t>
  </si>
  <si>
    <t>отг смт Тростянець</t>
  </si>
  <si>
    <t>отг с. Конятин</t>
  </si>
  <si>
    <t>отг с. Недобоївці</t>
  </si>
  <si>
    <t>Зведений бюджет Черкаського р-ну</t>
  </si>
  <si>
    <t>22540000000</t>
  </si>
  <si>
    <t>21518000000</t>
  </si>
  <si>
    <t>20319000000</t>
  </si>
  <si>
    <t>19100000000</t>
  </si>
  <si>
    <t>Зведений бюджет Шахтаpського р-ну</t>
  </si>
  <si>
    <t>Зведений бюджет Солонянського р-ну</t>
  </si>
  <si>
    <t>Зведений бюджет Братського р-ну</t>
  </si>
  <si>
    <t>отг с. Зайцеве</t>
  </si>
  <si>
    <t>11518000000</t>
  </si>
  <si>
    <t>02506000000</t>
  </si>
  <si>
    <t>03307000000</t>
  </si>
  <si>
    <t>04201000000</t>
  </si>
  <si>
    <t>04520000000</t>
  </si>
  <si>
    <t>08527000000</t>
  </si>
  <si>
    <t>10319000000</t>
  </si>
  <si>
    <t>25514000000</t>
  </si>
  <si>
    <t>23532000000</t>
  </si>
  <si>
    <t>Зведений бюджет Новоукраїнського р-ну</t>
  </si>
  <si>
    <t>Зведений бюджет Новгородківського р-ну</t>
  </si>
  <si>
    <t>отг с. Олександрівка</t>
  </si>
  <si>
    <t>отг смт Солоне</t>
  </si>
  <si>
    <t>отг смт Іваничі</t>
  </si>
  <si>
    <t>отг с. Дівички</t>
  </si>
  <si>
    <t>Зведений бюджет Решетилівського р-ну</t>
  </si>
  <si>
    <t>18312000000</t>
  </si>
  <si>
    <t>19513000000</t>
  </si>
  <si>
    <t>16507000000</t>
  </si>
  <si>
    <t>17306000000</t>
  </si>
  <si>
    <t>Зведений бюджет Броварського р-ну</t>
  </si>
  <si>
    <t>04318000000</t>
  </si>
  <si>
    <t>06541000000</t>
  </si>
  <si>
    <t>11320000000</t>
  </si>
  <si>
    <t>13532000000</t>
  </si>
  <si>
    <t>14315000000</t>
  </si>
  <si>
    <t>15514000000</t>
  </si>
  <si>
    <t>13521000000</t>
  </si>
  <si>
    <t>Зведений бюджет Миколаївського р-ну</t>
  </si>
  <si>
    <t>Зведений бюджет м. Жовті Води</t>
  </si>
  <si>
    <t>14306000000</t>
  </si>
  <si>
    <t>Зведений бюджет Кремінського р-ну</t>
  </si>
  <si>
    <t>15507000000</t>
  </si>
  <si>
    <t>отг смт Іршанськ</t>
  </si>
  <si>
    <t>отг смт. Новопсков</t>
  </si>
  <si>
    <t>18301000000</t>
  </si>
  <si>
    <t>17315000000</t>
  </si>
  <si>
    <t>отг с. Смолигів</t>
  </si>
  <si>
    <t>16514000000</t>
  </si>
  <si>
    <t>06519000000</t>
  </si>
  <si>
    <t>06552000000</t>
  </si>
  <si>
    <t>24306000000</t>
  </si>
  <si>
    <t>25507000000</t>
  </si>
  <si>
    <t>отг с. Великий Кучурів</t>
  </si>
  <si>
    <t>отг с. Колиндяни</t>
  </si>
  <si>
    <t>Зведений бюджет Рожищенського р-ну</t>
  </si>
  <si>
    <t>отг м. Лозова</t>
  </si>
  <si>
    <t>отг с. Городище</t>
  </si>
  <si>
    <t>отг м. Березівка</t>
  </si>
  <si>
    <t>22320000000</t>
  </si>
  <si>
    <t>23521000000</t>
  </si>
  <si>
    <t>отг м. Помічна</t>
  </si>
  <si>
    <t>отг смт Михайлівка</t>
  </si>
  <si>
    <t>25313000000</t>
  </si>
  <si>
    <t>Зведений бюджет Козятинського р-ну</t>
  </si>
  <si>
    <t>24512000000</t>
  </si>
  <si>
    <t>отг с. Великий Хутір</t>
  </si>
  <si>
    <t>отг с. Вашківці</t>
  </si>
  <si>
    <t>Зведений бюджет Могилів-Подільського р-ну</t>
  </si>
  <si>
    <t>20326000000</t>
  </si>
  <si>
    <t>21527000000</t>
  </si>
  <si>
    <t>22534000000</t>
  </si>
  <si>
    <t>Зведений бюджет Путивльського р-ну</t>
  </si>
  <si>
    <t>отг смт Товсте</t>
  </si>
  <si>
    <t>отг м. Березань</t>
  </si>
  <si>
    <t>отг смт Торчин</t>
  </si>
  <si>
    <t>отг с. Молога</t>
  </si>
  <si>
    <t>Зведений бюджет Великобагачанського р-ну</t>
  </si>
  <si>
    <t>17501000000</t>
  </si>
  <si>
    <t>отг смт Талалаївка</t>
  </si>
  <si>
    <t>18515000000</t>
  </si>
  <si>
    <t>02539000000</t>
  </si>
  <si>
    <t>04554000000</t>
  </si>
  <si>
    <t>08518000000</t>
  </si>
  <si>
    <t>14512000000</t>
  </si>
  <si>
    <t>15313000000</t>
  </si>
  <si>
    <t>19314000000</t>
  </si>
  <si>
    <t>Зведений бюджет Городнянського р-ну</t>
  </si>
  <si>
    <t>отг с. Бабин</t>
  </si>
  <si>
    <t>отг с.  Рожнів</t>
  </si>
  <si>
    <t>Зведений бюджет м. Олександрії</t>
  </si>
  <si>
    <t>17512000000</t>
  </si>
  <si>
    <t>16313000000</t>
  </si>
  <si>
    <t>отг с. Муроване</t>
  </si>
  <si>
    <t>19307000000</t>
  </si>
  <si>
    <t>04547000000</t>
  </si>
  <si>
    <t>05346000000</t>
  </si>
  <si>
    <t>08540000000</t>
  </si>
  <si>
    <t>12206000000</t>
  </si>
  <si>
    <t>14501000000</t>
  </si>
  <si>
    <t>18506000000</t>
  </si>
  <si>
    <t>24501000000</t>
  </si>
  <si>
    <t>отг с. Дмитрушки</t>
  </si>
  <si>
    <t>Зведений бюджет Біляївського р-ну</t>
  </si>
  <si>
    <t>Зведений бюджет Красноградського р-ну</t>
  </si>
  <si>
    <t>Зведений бюджет Новоград-Волинського р-ну</t>
  </si>
  <si>
    <t>Зведений бюджет Слов'янського р-ну</t>
  </si>
  <si>
    <t>отг с. Дядьковичі</t>
  </si>
  <si>
    <t>03100000000</t>
  </si>
  <si>
    <t>22206000000</t>
  </si>
  <si>
    <t>22527000000</t>
  </si>
  <si>
    <t>отг смт Холми</t>
  </si>
  <si>
    <t>отг смт Іванівка</t>
  </si>
  <si>
    <t>Зведений бюджет м. Синельникове</t>
  </si>
  <si>
    <t>отг смт Городниця</t>
  </si>
  <si>
    <t>09525000000</t>
  </si>
  <si>
    <t>12308000000</t>
  </si>
  <si>
    <t>отг смт Ємільчине</t>
  </si>
  <si>
    <t>13509000000</t>
  </si>
  <si>
    <t>отг смт Заболоття</t>
  </si>
  <si>
    <t>19528000000</t>
  </si>
  <si>
    <t>02305000000</t>
  </si>
  <si>
    <t>03504000000</t>
  </si>
  <si>
    <t>06531000000</t>
  </si>
  <si>
    <t>Зведений бюджет Троїцького р-ну</t>
  </si>
  <si>
    <t>22308000000</t>
  </si>
  <si>
    <t>Зведений бюджет Вільшанського р-ну</t>
  </si>
  <si>
    <t>23509000000</t>
  </si>
  <si>
    <t>Зведений бюджет Христинівського р-ну</t>
  </si>
  <si>
    <t>23542000000</t>
  </si>
  <si>
    <t>отг смт Славгород</t>
  </si>
  <si>
    <t>Зведений бюджет м. Iрпiня</t>
  </si>
  <si>
    <t>Зведений бюджет Татарбунарського р-ну</t>
  </si>
  <si>
    <t>отг смт Сатанів</t>
  </si>
  <si>
    <t>Зведений бюджет Веселинівського р-ну</t>
  </si>
  <si>
    <t>Зведений бюджет м. Хуста</t>
  </si>
  <si>
    <t>23551000000</t>
  </si>
  <si>
    <t>Зведений бюджет Лисянського р-ну</t>
  </si>
  <si>
    <t>21308000000</t>
  </si>
  <si>
    <t>20509000000</t>
  </si>
  <si>
    <t>Зведений бюджет Білгород-Дністровського р-ну</t>
  </si>
  <si>
    <t>отг с. Олеша</t>
  </si>
  <si>
    <t>Зведений бюджет Косівського р-ну</t>
  </si>
  <si>
    <t>отг с. Тараканів</t>
  </si>
  <si>
    <t>отг с. Воскресенка</t>
  </si>
  <si>
    <t>Зведений бюджет Новобузького р-ну</t>
  </si>
  <si>
    <t>отг смт Гончарівське</t>
  </si>
  <si>
    <t>Зведений бюджет Старовижівського р-ну</t>
  </si>
  <si>
    <t>отг с. Оліївка</t>
  </si>
  <si>
    <t>отг смт Славське</t>
  </si>
  <si>
    <t>отг м. Сіверськ</t>
  </si>
  <si>
    <t>10509000000</t>
  </si>
  <si>
    <t>11308000000</t>
  </si>
  <si>
    <t>02316000000</t>
  </si>
  <si>
    <t>03517000000</t>
  </si>
  <si>
    <t>05210000000</t>
  </si>
  <si>
    <t>06203000000</t>
  </si>
  <si>
    <t>06522000000</t>
  </si>
  <si>
    <t>08523000000</t>
  </si>
  <si>
    <t>отг м. Коростишів</t>
  </si>
  <si>
    <t>отг с. Ботієве</t>
  </si>
  <si>
    <t>Зведений бюджет Глибоцького р-ну</t>
  </si>
  <si>
    <t>Зведений бюджет Стаpобешівського р-ну</t>
  </si>
  <si>
    <t>14529000000</t>
  </si>
  <si>
    <t>Зведений бюджет м. Южне</t>
  </si>
  <si>
    <t>отг с. Красносілка</t>
  </si>
  <si>
    <t>отг с. Шевченкове</t>
  </si>
  <si>
    <t>02502000000</t>
  </si>
  <si>
    <t>03303000000</t>
  </si>
  <si>
    <t>04205000000</t>
  </si>
  <si>
    <t>04524000000</t>
  </si>
  <si>
    <t>24529000000</t>
  </si>
  <si>
    <t>22544000000</t>
  </si>
  <si>
    <t>отг смт Недригайлів</t>
  </si>
  <si>
    <t>Зведений бюджет м. Бурштина</t>
  </si>
  <si>
    <t>Зведений бюджет м. Дніпро</t>
  </si>
  <si>
    <t>Зведений бюджет Любешівського р-ну</t>
  </si>
  <si>
    <t>отг с. Селятин</t>
  </si>
  <si>
    <t>Зведений бюджет Монастерищенського р-ну</t>
  </si>
  <si>
    <t>отг смт Білокуракине</t>
  </si>
  <si>
    <t>Зведений бюджет Розівського р-ну</t>
  </si>
  <si>
    <t>отг с. Бехтери</t>
  </si>
  <si>
    <t>Зведений бюджет м. Козятин</t>
  </si>
  <si>
    <t>Зведений бюджет Новомиколаївського р-ну</t>
  </si>
  <si>
    <t>02511000000</t>
  </si>
  <si>
    <t>03310000000</t>
  </si>
  <si>
    <t>04537000000</t>
  </si>
  <si>
    <t>07205000000</t>
  </si>
  <si>
    <t>08530000000</t>
  </si>
  <si>
    <t>17529000000</t>
  </si>
  <si>
    <t>отг смт Стеблів</t>
  </si>
  <si>
    <t>24302000000</t>
  </si>
  <si>
    <t>отг смт Турійськ</t>
  </si>
  <si>
    <t>25503000000</t>
  </si>
  <si>
    <t>отг с. Вільшаник</t>
  </si>
  <si>
    <t>Зведений бюджет м.Сєверодонецька</t>
  </si>
  <si>
    <t>Зведений бюджет м.Ромни</t>
  </si>
  <si>
    <t>Зведений бюджет Костопільського р-ну</t>
  </si>
  <si>
    <t>23525000000</t>
  </si>
  <si>
    <t>13525000000</t>
  </si>
  <si>
    <t>14302000000</t>
  </si>
  <si>
    <t>Зведений бюджет Сколівського р-ну</t>
  </si>
  <si>
    <t>15503000000</t>
  </si>
  <si>
    <t>отг м. Тетіїв</t>
  </si>
  <si>
    <t>Зведений бюджет Любарського р-ну</t>
  </si>
  <si>
    <t>отг смт Велика Михайлівка</t>
  </si>
  <si>
    <t>13204000000</t>
  </si>
  <si>
    <t>19504000000</t>
  </si>
  <si>
    <t>отг м. Монастириська</t>
  </si>
  <si>
    <t>отг с. Вільшанка</t>
  </si>
  <si>
    <t>18305000000</t>
  </si>
  <si>
    <t>отг с. Соболівка</t>
  </si>
  <si>
    <t>отг с. Липини</t>
  </si>
  <si>
    <t>17311000000</t>
  </si>
  <si>
    <t>03528000000</t>
  </si>
  <si>
    <t>08308000000</t>
  </si>
  <si>
    <t>09509000000</t>
  </si>
  <si>
    <t>16510000000</t>
  </si>
  <si>
    <t>15510000000</t>
  </si>
  <si>
    <t>Зведений бюджет м. Світловодська</t>
  </si>
  <si>
    <t>18316000000</t>
  </si>
  <si>
    <t>19517000000</t>
  </si>
  <si>
    <t>отг смт Микулинці</t>
  </si>
  <si>
    <t>отг м. Новоселиця</t>
  </si>
  <si>
    <t>16503000000</t>
  </si>
  <si>
    <t>Зведений бюджет Станично-Луганського р-ну</t>
  </si>
  <si>
    <t>Зведений бюджет Hовоазовського р-ну</t>
  </si>
  <si>
    <t>06545000000</t>
  </si>
  <si>
    <t>10204000000</t>
  </si>
  <si>
    <t>Зведений бюджет Тетіївського р-ну</t>
  </si>
  <si>
    <t>13536000000</t>
  </si>
  <si>
    <t>14311000000</t>
  </si>
  <si>
    <t>17302000000</t>
  </si>
  <si>
    <t>отг смт Олександрівка</t>
  </si>
  <si>
    <t>25510000000</t>
  </si>
  <si>
    <t>отг смт Дунаївці</t>
  </si>
  <si>
    <t>отг с. Жовтанці</t>
  </si>
  <si>
    <t>24311000000</t>
  </si>
  <si>
    <t>23536000000</t>
  </si>
  <si>
    <t>Зведений бюджет Мукачівського р-ну</t>
  </si>
  <si>
    <t>Зведений бюджет Печенізького р-ну</t>
  </si>
  <si>
    <t>отг смт Букачівці</t>
  </si>
  <si>
    <t>отг с. Попельнасте</t>
  </si>
  <si>
    <t>Зведений бюджет м. Трускавця</t>
  </si>
  <si>
    <t>Зведений бюджет Володимирецького р-ну</t>
  </si>
  <si>
    <t>Зведений бюджет м. Могилів-Подільський</t>
  </si>
  <si>
    <t>отг смт Козелець</t>
  </si>
  <si>
    <t>отг м. Тульчин</t>
  </si>
  <si>
    <t>25304000000</t>
  </si>
  <si>
    <t>Зведений бюджет м. Прилуки</t>
  </si>
  <si>
    <t>21530000000</t>
  </si>
  <si>
    <t>22202000000</t>
  </si>
  <si>
    <t>22523000000</t>
  </si>
  <si>
    <t>24505000000</t>
  </si>
  <si>
    <t>15304000000</t>
  </si>
  <si>
    <t>отг с. Чагор</t>
  </si>
  <si>
    <t>отг смт Рогань</t>
  </si>
  <si>
    <t>Зведений бюджет м. Дрогобича</t>
  </si>
  <si>
    <t>17516000000</t>
  </si>
  <si>
    <t>16317000000</t>
  </si>
  <si>
    <t>Зведений бюджет Великописарівського р-ну</t>
  </si>
  <si>
    <t>19303000000</t>
  </si>
  <si>
    <t>18502000000</t>
  </si>
  <si>
    <t>04508000000</t>
  </si>
  <si>
    <t>04543000000</t>
  </si>
  <si>
    <t>05309000000</t>
  </si>
  <si>
    <t>08544000000</t>
  </si>
  <si>
    <t>12202000000</t>
  </si>
  <si>
    <t>14505000000</t>
  </si>
  <si>
    <t>отг смт Більшівці</t>
  </si>
  <si>
    <t>15317000000</t>
  </si>
  <si>
    <t>отг с. Клепачі</t>
  </si>
  <si>
    <t>Обласний бюджет Дніпропетровської області</t>
  </si>
  <si>
    <t>14516000000</t>
  </si>
  <si>
    <t>отг м. Немирів</t>
  </si>
  <si>
    <t>отг с. Миколаївка  (Васильківський район)</t>
  </si>
  <si>
    <t>16304000000</t>
  </si>
  <si>
    <t>17505000000</t>
  </si>
  <si>
    <t>18511000000</t>
  </si>
  <si>
    <t>19310000000</t>
  </si>
  <si>
    <t>04550000000</t>
  </si>
  <si>
    <t>06309000000</t>
  </si>
  <si>
    <t>10322000000</t>
  </si>
  <si>
    <t>11202000000</t>
  </si>
  <si>
    <t>12211000000</t>
  </si>
  <si>
    <t>отг с. Заворскло</t>
  </si>
  <si>
    <t>отг смт Вапнярка</t>
  </si>
  <si>
    <t>22530000000</t>
  </si>
  <si>
    <t>отг смт Чорнухи</t>
  </si>
  <si>
    <t>отг с. Воздвижівка</t>
  </si>
  <si>
    <t>25317000000</t>
  </si>
  <si>
    <t>24516000000</t>
  </si>
  <si>
    <t>отг с. Глибочиця</t>
  </si>
  <si>
    <t>20322000000</t>
  </si>
  <si>
    <t>отг м. Великі Мости</t>
  </si>
  <si>
    <t>21523000000</t>
  </si>
  <si>
    <t>Зведений бюджет Снігурівського р-ну</t>
  </si>
  <si>
    <t>отг м. Коломия</t>
  </si>
  <si>
    <t>21202000000</t>
  </si>
  <si>
    <t>отг смт Арбузинка</t>
  </si>
  <si>
    <t>отг с. Шабо</t>
  </si>
  <si>
    <t>отг с. Петрівка-Роменська</t>
  </si>
  <si>
    <t>отг с. Маразліївка</t>
  </si>
  <si>
    <t>Зведений бюджет Шумського р-ну</t>
  </si>
  <si>
    <t>15516000000</t>
  </si>
  <si>
    <t>отг м. Вилкове</t>
  </si>
  <si>
    <t>19511000000</t>
  </si>
  <si>
    <t>18310000000</t>
  </si>
  <si>
    <t>Зведений бюджет Мангушського р-ну</t>
  </si>
  <si>
    <t>17304000000</t>
  </si>
  <si>
    <t>16505000000</t>
  </si>
  <si>
    <t>06508000000</t>
  </si>
  <si>
    <t>06543000000</t>
  </si>
  <si>
    <t>07309000000</t>
  </si>
  <si>
    <t>10202000000</t>
  </si>
  <si>
    <t>13530000000</t>
  </si>
  <si>
    <t>14317000000</t>
  </si>
  <si>
    <t>25516000000</t>
  </si>
  <si>
    <t>отг с. Першотравневе</t>
  </si>
  <si>
    <t>отг с. Кіпті</t>
  </si>
  <si>
    <t>отг смт Брацлав</t>
  </si>
  <si>
    <t>Обласний бюджет Волинської області</t>
  </si>
  <si>
    <t>отг м. Суми</t>
  </si>
  <si>
    <t>23530000000</t>
  </si>
  <si>
    <t>25505000000</t>
  </si>
  <si>
    <t>24304000000</t>
  </si>
  <si>
    <t>отг смт Красноріченське</t>
  </si>
  <si>
    <t>23523000000</t>
  </si>
  <si>
    <t>Зведений бюджет Арбузинського р-ну</t>
  </si>
  <si>
    <t>отг с. Підгорівка</t>
  </si>
  <si>
    <t>отг с. Велика Андрусівка</t>
  </si>
  <si>
    <t>23202000000</t>
  </si>
  <si>
    <t>Обласний бюджет Житомирської області</t>
  </si>
  <si>
    <t>Зведений бюджет Бородянського р-ну</t>
  </si>
  <si>
    <t>13523000000</t>
  </si>
  <si>
    <t>отг смт Магерів</t>
  </si>
  <si>
    <t>отг м. Вижниця</t>
  </si>
  <si>
    <t>15505000000</t>
  </si>
  <si>
    <t>14304000000</t>
  </si>
  <si>
    <t>Зведений бюджет Василівського р-ну</t>
  </si>
  <si>
    <t>отг м. Охтирка</t>
  </si>
  <si>
    <t>18303000000</t>
  </si>
  <si>
    <t>19502000000</t>
  </si>
  <si>
    <t>16516000000</t>
  </si>
  <si>
    <t>04309000000</t>
  </si>
  <si>
    <t>05508000000</t>
  </si>
  <si>
    <t>06550000000</t>
  </si>
  <si>
    <t>13202000000</t>
  </si>
  <si>
    <t>19549000000</t>
  </si>
  <si>
    <t>отг смт Калита</t>
  </si>
  <si>
    <t>отг смт Каланчак</t>
  </si>
  <si>
    <t>отг с. Новоолександрівка</t>
  </si>
  <si>
    <t>19316000000</t>
  </si>
  <si>
    <t>04556000000</t>
  </si>
  <si>
    <t>10324000000</t>
  </si>
  <si>
    <t>11204000000</t>
  </si>
  <si>
    <t>14510000000</t>
  </si>
  <si>
    <t>15311000000</t>
  </si>
  <si>
    <t>16302000000</t>
  </si>
  <si>
    <t>17503000000</t>
  </si>
  <si>
    <t>18517000000</t>
  </si>
  <si>
    <t>Зведений бюджет м. Куп'янська</t>
  </si>
  <si>
    <t>отг с. Гвардійське</t>
  </si>
  <si>
    <t>22536000000</t>
  </si>
  <si>
    <t>24510000000</t>
  </si>
  <si>
    <t>25311000000</t>
  </si>
  <si>
    <t>отг с. Драбинівка</t>
  </si>
  <si>
    <t>отг с. Іваньки</t>
  </si>
  <si>
    <t>отг с. Новополтавка</t>
  </si>
  <si>
    <t>отг с. Лука-Мелешківська</t>
  </si>
  <si>
    <t>20324000000</t>
  </si>
  <si>
    <t>21525000000</t>
  </si>
  <si>
    <t>22525000000</t>
  </si>
  <si>
    <t>Зведений бюджет Золочівського р-ну</t>
  </si>
  <si>
    <t>Зведений бюджет м. Люботина</t>
  </si>
  <si>
    <t>25302000000</t>
  </si>
  <si>
    <t>24503000000</t>
  </si>
  <si>
    <t>отг с. Заброди</t>
  </si>
  <si>
    <t>отг с. Річки</t>
  </si>
  <si>
    <t>отг смт Скала-Подільська</t>
  </si>
  <si>
    <t>Зведений бюджет Вознесенського р-ну</t>
  </si>
  <si>
    <t>отг смт Велика Багачка</t>
  </si>
  <si>
    <t>отг с. Бездрик</t>
  </si>
  <si>
    <t>отг с. Сергіївка</t>
  </si>
  <si>
    <t>отг с. Нове Село</t>
  </si>
  <si>
    <t>15302000000</t>
  </si>
  <si>
    <t>14503000000</t>
  </si>
  <si>
    <t>отг. с. Михайлівка</t>
  </si>
  <si>
    <t>отг м. Почаїв</t>
  </si>
  <si>
    <t>отг смт Залізці</t>
  </si>
  <si>
    <t>16311000000</t>
  </si>
  <si>
    <t>17510000000</t>
  </si>
  <si>
    <t>Зведений бюджет Бершадського р-ну</t>
  </si>
  <si>
    <t>Зведений бюджет Хорошівського р-ну</t>
  </si>
  <si>
    <t>Зведений бюджет Ізмаїльського р-ну</t>
  </si>
  <si>
    <t>18504000000</t>
  </si>
  <si>
    <t>02528000000</t>
  </si>
  <si>
    <t>04545000000</t>
  </si>
  <si>
    <t>08509000000</t>
  </si>
  <si>
    <t>08542000000</t>
  </si>
  <si>
    <t>09308000000</t>
  </si>
  <si>
    <t>12204000000</t>
  </si>
  <si>
    <t>19305000000</t>
  </si>
  <si>
    <t>отг с. Воля-Баранецька</t>
  </si>
  <si>
    <t>Зведений бюджет Чортківського р-ну</t>
  </si>
  <si>
    <t>отг м. Обухів</t>
  </si>
  <si>
    <t>Зведений бюджет Рокитнянського р-ну</t>
  </si>
  <si>
    <t>отг с. Привітне</t>
  </si>
  <si>
    <t>отг с. Великі Гаї</t>
  </si>
  <si>
    <t>Зведений бюджет Здолбунівського р-ну</t>
  </si>
  <si>
    <t>отг смт Шишаки</t>
  </si>
  <si>
    <t>Зведений бюджет м. Луганська</t>
  </si>
  <si>
    <t>16529000000</t>
  </si>
  <si>
    <t>Зведений бюджет Мелітопольського р-ну</t>
  </si>
  <si>
    <t>02310000000</t>
  </si>
  <si>
    <t>03511000000</t>
  </si>
  <si>
    <t>05216000000</t>
  </si>
  <si>
    <t>06205000000</t>
  </si>
  <si>
    <t>06524000000</t>
  </si>
  <si>
    <t>09530000000</t>
  </si>
  <si>
    <t>15529000000</t>
  </si>
  <si>
    <t>Зведений бюджет Лановецького р-ну</t>
  </si>
  <si>
    <t>Зведений бюджет Кілійського р-ну</t>
  </si>
  <si>
    <t>Зведений бюджет Краснокутського р-ну</t>
  </si>
  <si>
    <t>отг с. Верхня</t>
  </si>
  <si>
    <t>02303000000</t>
  </si>
  <si>
    <t>03502000000</t>
  </si>
  <si>
    <t>03549000000</t>
  </si>
  <si>
    <t>05205000000</t>
  </si>
  <si>
    <t>06537000000</t>
  </si>
  <si>
    <t>09202000000</t>
  </si>
  <si>
    <t>09523000000</t>
  </si>
  <si>
    <t>25529000000</t>
  </si>
  <si>
    <t>23544000000</t>
  </si>
  <si>
    <t>отг смт Понінка</t>
  </si>
  <si>
    <t>Обласний бюджет Тернопільської області</t>
  </si>
  <si>
    <t>Зведений бюджет Охтирського р-ну</t>
  </si>
  <si>
    <t>Зведений бюджет Овідіопольського р-ну</t>
  </si>
  <si>
    <t>Зведений бюджет Білоцерківського р-ну</t>
  </si>
  <si>
    <t>отг смт Любар</t>
  </si>
  <si>
    <t>Зведений бюджет Шацького р-ну</t>
  </si>
  <si>
    <t>отг с. Долинське</t>
  </si>
  <si>
    <t>отг м. Ічня</t>
  </si>
  <si>
    <t>отг с. Привільне</t>
  </si>
  <si>
    <t>Зведений бюджет Дунаєвецького р-ну</t>
  </si>
  <si>
    <t>Зведений бюджет Сокирянського р-ну</t>
  </si>
  <si>
    <t>20308000000</t>
  </si>
  <si>
    <t>21509000000</t>
  </si>
  <si>
    <t>Зведений бюджет Березівського р-ну</t>
  </si>
  <si>
    <t>отг с. Новоаврамівка</t>
  </si>
  <si>
    <t>Зведений бюджет м. Тернівки</t>
  </si>
  <si>
    <t>08536000000</t>
  </si>
  <si>
    <t>отг с. Коломийчиха</t>
  </si>
  <si>
    <t>Зведений бюджет Рахівського р-ну</t>
  </si>
  <si>
    <t>Зведений бюджет Лебединського р-ну</t>
  </si>
  <si>
    <t>отг с. Війниця</t>
  </si>
  <si>
    <t>Зведений бюджет м. Кропивницький</t>
  </si>
  <si>
    <t>отг с. Баламутівка</t>
  </si>
  <si>
    <t>11509000000</t>
  </si>
  <si>
    <t>10308000000</t>
  </si>
  <si>
    <t>Зведений бюджет Верховинського р-ну</t>
  </si>
  <si>
    <t>Зведений бюджет Іршавського р-ну</t>
  </si>
  <si>
    <t>02517000000</t>
  </si>
  <si>
    <t>03316000000</t>
  </si>
  <si>
    <t>04210000000</t>
  </si>
  <si>
    <t>04531000000</t>
  </si>
  <si>
    <t>06323000000</t>
  </si>
  <si>
    <t>Зведений бюджет Великолепетиського р-ну</t>
  </si>
  <si>
    <t>13308000000</t>
  </si>
  <si>
    <t>Зведений бюджет Окнянського р-ну</t>
  </si>
  <si>
    <t>отг с. Чорноморка</t>
  </si>
  <si>
    <t>отг м. Нетішин</t>
  </si>
  <si>
    <t>18528000000</t>
  </si>
  <si>
    <t>отг смт Млинів</t>
  </si>
  <si>
    <t>отг м. Покров</t>
  </si>
  <si>
    <t>02504000000</t>
  </si>
  <si>
    <t>03305000000</t>
  </si>
  <si>
    <t>04203000000</t>
  </si>
  <si>
    <t>04522000000</t>
  </si>
  <si>
    <t>08204000000</t>
  </si>
  <si>
    <t>08525000000</t>
  </si>
  <si>
    <t>12509000000</t>
  </si>
  <si>
    <t>Зведений бюджет Драбівського р-ну</t>
  </si>
  <si>
    <t>22542000000</t>
  </si>
  <si>
    <t>Зведений бюджет м. Костянтинівки</t>
  </si>
  <si>
    <t>Зведений бюджет Свалявського р-ну</t>
  </si>
  <si>
    <t>Зведений бюджет Згурівського р-ну</t>
  </si>
  <si>
    <t>23308000000</t>
  </si>
  <si>
    <t>отг с. Мрин</t>
  </si>
  <si>
    <t>отг смт Вишнівець</t>
  </si>
  <si>
    <t>Зведений бюджет Хмельницького р-ну</t>
  </si>
  <si>
    <t>Зведений бюджет м. Нікополя</t>
  </si>
  <si>
    <t>Зведений бюджет м. Чистякове</t>
  </si>
  <si>
    <t>22509000000</t>
  </si>
  <si>
    <t>отг с. Мар’янівка</t>
  </si>
  <si>
    <t>отг м. Острог</t>
  </si>
  <si>
    <t>18307000000</t>
  </si>
  <si>
    <t>Зведений бюджет м. Чорноморська</t>
  </si>
  <si>
    <t>отг м. Мала Виска</t>
  </si>
  <si>
    <t>19506000000</t>
  </si>
  <si>
    <t>отг с. Великі Сорочинці</t>
  </si>
  <si>
    <t>отг м. Гуляйполе</t>
  </si>
  <si>
    <t>Зведений бюджет м. Старокостянтинова</t>
  </si>
  <si>
    <t>13206000000</t>
  </si>
  <si>
    <t>13527000000</t>
  </si>
  <si>
    <t>15501000000</t>
  </si>
  <si>
    <t>16512000000</t>
  </si>
  <si>
    <t>17313000000</t>
  </si>
  <si>
    <t>25501000000</t>
  </si>
  <si>
    <t>отг с. Олександрія</t>
  </si>
  <si>
    <t>23527000000</t>
  </si>
  <si>
    <t>отг м. Жмеринка</t>
  </si>
  <si>
    <t>Зведений бюджет Березнівського р-ну</t>
  </si>
  <si>
    <t>Зведений бюджет Заставнівського р-ну</t>
  </si>
  <si>
    <t>отг с. Нова Слобода</t>
  </si>
  <si>
    <t>Зведений бюджет Яготинського р-ну</t>
  </si>
  <si>
    <t>отг м. Батурин</t>
  </si>
  <si>
    <t>02100000000</t>
  </si>
  <si>
    <t>23206000000</t>
  </si>
  <si>
    <t>25512000000</t>
  </si>
  <si>
    <t>Зведений бюджет Новгород-Сіверського р-ну</t>
  </si>
  <si>
    <t>отг смт Гриців</t>
  </si>
  <si>
    <t>отг смт Нова Ушиця</t>
  </si>
  <si>
    <t>отг м. Бар</t>
  </si>
  <si>
    <t>Зведений бюджет Коломацького р-ну</t>
  </si>
  <si>
    <t>отг м. Городок</t>
  </si>
  <si>
    <t>20206000000</t>
  </si>
  <si>
    <t>23534000000</t>
  </si>
  <si>
    <t>Зведений бюджет Вижницького р-ну</t>
  </si>
  <si>
    <t>Зведений бюджет Михайлівського р-ну</t>
  </si>
  <si>
    <t>13534000000</t>
  </si>
  <si>
    <t>Зведений бюджет Перемишлянського р-ну</t>
  </si>
  <si>
    <t>14313000000</t>
  </si>
  <si>
    <t>15512000000</t>
  </si>
  <si>
    <t>отг с. Лип’янка</t>
  </si>
  <si>
    <t>19515000000</t>
  </si>
  <si>
    <t>18314000000</t>
  </si>
  <si>
    <t>Зведений бюджет Любомльського р-ну</t>
  </si>
  <si>
    <t>отг смт Лозно-Олександрівка</t>
  </si>
  <si>
    <t>10206000000</t>
  </si>
  <si>
    <t>отг с. Чернихівці</t>
  </si>
  <si>
    <t>отг с. Дубове</t>
  </si>
  <si>
    <t>03539000000</t>
  </si>
  <si>
    <t>06547000000</t>
  </si>
  <si>
    <t>08319000000</t>
  </si>
  <si>
    <t>09518000000</t>
  </si>
  <si>
    <t>16501000000</t>
  </si>
  <si>
    <t>отг м. Перечин</t>
  </si>
  <si>
    <t>Зведений бюджет Старосамбірського р-ну</t>
  </si>
  <si>
    <t>отг с. Миляч</t>
  </si>
  <si>
    <t>17514000000</t>
  </si>
  <si>
    <t>19301000000</t>
  </si>
  <si>
    <t>04541000000</t>
  </si>
  <si>
    <t>06318000000</t>
  </si>
  <si>
    <t>08546000000</t>
  </si>
  <si>
    <t>13320000000</t>
  </si>
  <si>
    <t>14507000000</t>
  </si>
  <si>
    <t>15306000000</t>
  </si>
  <si>
    <t>16315000000</t>
  </si>
  <si>
    <t>25306000000</t>
  </si>
  <si>
    <t>24507000000</t>
  </si>
  <si>
    <t>23320000000</t>
  </si>
  <si>
    <t>22521000000</t>
  </si>
  <si>
    <t>Зведений бюджет Шепетівського р-ну</t>
  </si>
  <si>
    <t>Зведений бюджет м. Новий Розділ</t>
  </si>
  <si>
    <t>Зведений бюджет м. Слов'янська</t>
  </si>
  <si>
    <t>22532000000</t>
  </si>
  <si>
    <t>отг с. Поворськ</t>
  </si>
  <si>
    <t>отг с. Мачухи</t>
  </si>
  <si>
    <t>24514000000</t>
  </si>
  <si>
    <t>25315000000</t>
  </si>
  <si>
    <t>отг с. Фурси</t>
  </si>
  <si>
    <t>отг м. Пирятин</t>
  </si>
  <si>
    <t>отг с. Крупець</t>
  </si>
  <si>
    <t>отг м. Кіцмань</t>
  </si>
  <si>
    <t>Зведений бюджет м. Чернівці</t>
  </si>
  <si>
    <t>20320000000</t>
  </si>
  <si>
    <t>21521000000</t>
  </si>
  <si>
    <t>отг м. Тернопіль</t>
  </si>
  <si>
    <t>отг м. Бібрка</t>
  </si>
  <si>
    <t>14514000000</t>
  </si>
  <si>
    <t>15315000000</t>
  </si>
  <si>
    <t>отг с. Новомар'ївка</t>
  </si>
  <si>
    <t>отг смт Нова Борова</t>
  </si>
  <si>
    <t>отг с. Джулинка</t>
  </si>
  <si>
    <t>отг с. Кунка</t>
  </si>
  <si>
    <t>17507000000</t>
  </si>
  <si>
    <t>16306000000</t>
  </si>
  <si>
    <t>Зведений бюджет Млинівського р-ну</t>
  </si>
  <si>
    <t>19312000000</t>
  </si>
  <si>
    <t>18513000000</t>
  </si>
  <si>
    <t>отг с. Підберізці</t>
  </si>
  <si>
    <t>04519000000</t>
  </si>
  <si>
    <t>04552000000</t>
  </si>
  <si>
    <t>10320000000</t>
  </si>
  <si>
    <t>11521000000</t>
  </si>
  <si>
    <t>12213000000</t>
  </si>
  <si>
    <t>Зведений бюджет Вільнянського р-ну</t>
  </si>
  <si>
    <t>отг смт Роздори</t>
  </si>
  <si>
    <t>23540000000</t>
  </si>
  <si>
    <t>отг с. Знам’янка</t>
  </si>
  <si>
    <t>Зведений бюджет Високопільського р-ну</t>
  </si>
  <si>
    <t>отг с. Широке</t>
  </si>
  <si>
    <t>отг смт Вільшана</t>
  </si>
  <si>
    <t>отг с. Юрківці</t>
  </si>
  <si>
    <t>Зведений бюджет Баранівського р-ну</t>
  </si>
  <si>
    <t>18100000000</t>
  </si>
  <si>
    <t>20518000000</t>
  </si>
  <si>
    <t>13540000000</t>
  </si>
  <si>
    <t>09527000000</t>
  </si>
  <si>
    <t>отг м. Новоград-Волинський</t>
  </si>
  <si>
    <t>отг с. Тетерівка</t>
  </si>
  <si>
    <t>10518000000</t>
  </si>
  <si>
    <t>11319000000</t>
  </si>
  <si>
    <t>02307000000</t>
  </si>
  <si>
    <t>03506000000</t>
  </si>
  <si>
    <t>04321000000</t>
  </si>
  <si>
    <t>05201000000</t>
  </si>
  <si>
    <t>06533000000</t>
  </si>
  <si>
    <t>09206000000</t>
  </si>
  <si>
    <t>Зведений бюджет Кодимського р-ну</t>
  </si>
  <si>
    <t>отг смт Зноб-Новгородське</t>
  </si>
  <si>
    <t>отг с. Оболонь</t>
  </si>
  <si>
    <t>Зведений бюджет Мостиського р-ну</t>
  </si>
  <si>
    <t>Зведений бюджет Варвинського р-ну</t>
  </si>
  <si>
    <t>отг с. Вишнів</t>
  </si>
  <si>
    <t>19539000000</t>
  </si>
  <si>
    <t>02314000000</t>
  </si>
  <si>
    <t>03515000000</t>
  </si>
  <si>
    <t>05212000000</t>
  </si>
  <si>
    <t>06520000000</t>
  </si>
  <si>
    <t>13518000000</t>
  </si>
  <si>
    <t>22319000000</t>
  </si>
  <si>
    <t>23518000000</t>
  </si>
  <si>
    <t>отг смт Козлів</t>
  </si>
  <si>
    <t>Зведений бюджет Шишацького р-ну</t>
  </si>
  <si>
    <t>23553000000</t>
  </si>
  <si>
    <t>отг м. Овруч</t>
  </si>
  <si>
    <t>отг с. Жидичин</t>
  </si>
  <si>
    <t>отг с. Шегині</t>
  </si>
  <si>
    <t>отг м. Славута</t>
  </si>
  <si>
    <t>Обласний бюджет Хмельницької області</t>
  </si>
  <si>
    <t>Зведений бюджет Ружинського р-ну</t>
  </si>
  <si>
    <t>отг смт Чаплинка</t>
  </si>
  <si>
    <t>Зведений бюджет Iванкiвського р-ну</t>
  </si>
  <si>
    <t>отг с. Підлозці</t>
  </si>
  <si>
    <t>отг смт Семенівка</t>
  </si>
  <si>
    <t>отг смт Летичів</t>
  </si>
  <si>
    <t>отг м. Мена</t>
  </si>
  <si>
    <t>отг с. Нова Басань</t>
  </si>
  <si>
    <t>Зведений бюджет Олександрівського р-ну</t>
  </si>
  <si>
    <t>Зведений бюджет Каланчацького р-ну</t>
  </si>
  <si>
    <t>22546000000</t>
  </si>
  <si>
    <t>отг м. Чуднів</t>
  </si>
  <si>
    <t>Зведений бюджет Любашівського р-ну</t>
  </si>
  <si>
    <t>отг с. Васильківці</t>
  </si>
  <si>
    <t>отг м. Канів</t>
  </si>
  <si>
    <t>отг смт Кострижівка</t>
  </si>
  <si>
    <t>03301000000</t>
  </si>
  <si>
    <t>04207000000</t>
  </si>
  <si>
    <t>04526000000</t>
  </si>
  <si>
    <t>08521000000</t>
  </si>
  <si>
    <t>Зведений бюджет м. Шепетівки</t>
  </si>
  <si>
    <t>08532000000</t>
  </si>
  <si>
    <t>отг с. Любимівка</t>
  </si>
  <si>
    <t>отг с. Раївка</t>
  </si>
  <si>
    <t>14538000000</t>
  </si>
  <si>
    <t>Зведений бюджет Немирівського р-ну</t>
  </si>
  <si>
    <t>отг смт Іларіонове</t>
  </si>
  <si>
    <t>Зведений бюджет Красилівського р-ну</t>
  </si>
  <si>
    <t>отг с. Стара Прилука</t>
  </si>
  <si>
    <t>02513000000</t>
  </si>
  <si>
    <t>03312000000</t>
  </si>
  <si>
    <t>04535000000</t>
  </si>
  <si>
    <t>отг с. Бузівка</t>
  </si>
  <si>
    <t>Зведений бюджет Саратського р-ну</t>
  </si>
  <si>
    <t>Зведений бюджет м. Антрацита</t>
  </si>
  <si>
    <t>Зведений бюджет Якимівського р-ну</t>
  </si>
  <si>
    <t>Брониківська сільська отг</t>
  </si>
  <si>
    <t>отг с. Ушомир</t>
  </si>
  <si>
    <t>отг с. Краснопілка</t>
  </si>
  <si>
    <t>Код місцевого бюджету</t>
  </si>
  <si>
    <t>Назва місцевого бюджету</t>
  </si>
  <si>
    <t>Залишки коштів освітньої субвенції за 2020 рік (грн)</t>
  </si>
  <si>
    <t>станом на 01.08.2020</t>
  </si>
  <si>
    <t>v</t>
  </si>
  <si>
    <t>o</t>
  </si>
  <si>
    <t>vm</t>
  </si>
  <si>
    <t>vr</t>
  </si>
  <si>
    <t>vg</t>
  </si>
  <si>
    <t>Зведений бюджет міст обласного значення</t>
  </si>
  <si>
    <t>Зведений бюджет районів</t>
  </si>
  <si>
    <t>Зведений бюджет громад</t>
  </si>
  <si>
    <t>Зведений бюджет Вінницької області</t>
  </si>
  <si>
    <t>Зведений бюджет Волинської області</t>
  </si>
  <si>
    <t>Зведений бюджет Дніпропетровської області</t>
  </si>
  <si>
    <t>Зведений бюджет Донецької області</t>
  </si>
  <si>
    <t>Зведений бюджет Житомирської області</t>
  </si>
  <si>
    <t>Зведений бюджет Закарпатської області</t>
  </si>
  <si>
    <t>Зведений бюджет Запорізької області</t>
  </si>
  <si>
    <t>Зведений бюджет Івано-Франківської області</t>
  </si>
  <si>
    <t>Зведений бюджет Київської області</t>
  </si>
  <si>
    <t>Зведений бюджет Кіровоградської області</t>
  </si>
  <si>
    <t>Зведений бюджет Луганської області</t>
  </si>
  <si>
    <t>Зведений бюджет Львівської області</t>
  </si>
  <si>
    <t>Зведений бюджет Миколаївської області</t>
  </si>
  <si>
    <t>Зведений бюджет Одеської області</t>
  </si>
  <si>
    <t>Зведений бюджет Полтавської області</t>
  </si>
  <si>
    <t>Зведений бюджет Рівненської області</t>
  </si>
  <si>
    <t>Зведений бюджет Сумської області</t>
  </si>
  <si>
    <t>Зведений бюджет Тернопільської області</t>
  </si>
  <si>
    <t>Зведений бюджет Харківської області</t>
  </si>
  <si>
    <t>Зведений бюджет Херсонської області</t>
  </si>
  <si>
    <t>Зведений бюджет Хмельницької області</t>
  </si>
  <si>
    <t>Зведений бюджет Черкаської області</t>
  </si>
  <si>
    <t>Зведений бюджет Чернівецької області</t>
  </si>
  <si>
    <t>Зведений бюджет Чернігівської області</t>
  </si>
  <si>
    <t>Зведений бюджет міста Києва</t>
  </si>
  <si>
    <t>РАЗОМ ПО УКРАЇНІ</t>
  </si>
  <si>
    <t>Код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</si>
</sst>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\-mmm\-yyyy\ hh:mm:ss"/>
    <numFmt numFmtId="170" formatCode="dd\-mmm\-yyyy"/>
    <numFmt numFmtId="171" formatCode="#,##0.00_ ;\-#,##0.00\ "/>
    <numFmt numFmtId="172" formatCode="#,##0.0"/>
  </numFmts>
  <fonts count="44">
    <font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9" fontId="0" fillId="0" borderId="1" applyNumberFormat="0" applyFill="0" applyBorder="0" applyAlignment="0" applyProtection="0"/>
    <xf numFmtId="17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9" fontId="0" fillId="0" borderId="1" applyBorder="0">
      <alignment/>
      <protection/>
    </xf>
    <xf numFmtId="0" fontId="29" fillId="27" borderId="0" applyNumberFormat="0" applyBorder="0" applyAlignment="0" applyProtection="0"/>
    <xf numFmtId="168" fontId="0" fillId="0" borderId="1" applyBorder="0">
      <alignment/>
      <protection/>
    </xf>
    <xf numFmtId="45" fontId="0" fillId="0" borderId="1" applyBorder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>
      <alignment/>
      <protection/>
    </xf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2" applyNumberFormat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39" fillId="0" borderId="8" applyNumberFormat="0" applyFill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  <xf numFmtId="0" fontId="41" fillId="30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66" fontId="0" fillId="0" borderId="1" applyBorder="0">
      <alignment/>
      <protection/>
    </xf>
    <xf numFmtId="167" fontId="0" fillId="0" borderId="1" applyBorder="0">
      <alignment/>
      <protection/>
    </xf>
  </cellStyleXfs>
  <cellXfs count="31">
    <xf numFmtId="0" fontId="0" fillId="0" borderId="0" xfId="0" applyBorder="1" applyAlignment="1">
      <alignment/>
    </xf>
    <xf numFmtId="0" fontId="2" fillId="0" borderId="0" xfId="48" applyFont="1" applyFill="1" applyAlignment="1" applyProtection="1">
      <alignment horizontal="center" wrapText="1"/>
      <protection/>
    </xf>
    <xf numFmtId="0" fontId="2" fillId="0" borderId="0" xfId="48" applyFont="1" applyFill="1" applyAlignment="1" applyProtection="1">
      <alignment horizontal="center" vertical="center" wrapText="1"/>
      <protection/>
    </xf>
    <xf numFmtId="49" fontId="4" fillId="0" borderId="11" xfId="48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172" fontId="0" fillId="0" borderId="11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0" fontId="6" fillId="33" borderId="11" xfId="0" applyFont="1" applyFill="1" applyBorder="1" applyAlignment="1">
      <alignment/>
    </xf>
    <xf numFmtId="172" fontId="6" fillId="33" borderId="11" xfId="0" applyNumberFormat="1" applyFont="1" applyFill="1" applyBorder="1" applyAlignment="1">
      <alignment/>
    </xf>
    <xf numFmtId="0" fontId="1" fillId="0" borderId="0" xfId="48" applyFill="1">
      <alignment/>
      <protection/>
    </xf>
    <xf numFmtId="0" fontId="0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8" borderId="11" xfId="0" applyFont="1" applyFill="1" applyBorder="1" applyAlignment="1">
      <alignment/>
    </xf>
    <xf numFmtId="172" fontId="0" fillId="8" borderId="11" xfId="0" applyNumberFormat="1" applyFill="1" applyBorder="1" applyAlignment="1">
      <alignment/>
    </xf>
    <xf numFmtId="0" fontId="0" fillId="9" borderId="11" xfId="0" applyFont="1" applyFill="1" applyBorder="1" applyAlignment="1">
      <alignment/>
    </xf>
    <xf numFmtId="0" fontId="0" fillId="9" borderId="11" xfId="0" applyFont="1" applyFill="1" applyBorder="1" applyAlignment="1">
      <alignment/>
    </xf>
    <xf numFmtId="172" fontId="0" fillId="9" borderId="11" xfId="0" applyNumberFormat="1" applyFill="1" applyBorder="1" applyAlignment="1">
      <alignment/>
    </xf>
    <xf numFmtId="0" fontId="0" fillId="10" borderId="11" xfId="0" applyFont="1" applyFill="1" applyBorder="1" applyAlignment="1">
      <alignment/>
    </xf>
    <xf numFmtId="0" fontId="0" fillId="10" borderId="11" xfId="0" applyFont="1" applyFill="1" applyBorder="1" applyAlignment="1">
      <alignment/>
    </xf>
    <xf numFmtId="172" fontId="0" fillId="10" borderId="11" xfId="0" applyNumberFormat="1" applyFill="1" applyBorder="1" applyAlignment="1">
      <alignment/>
    </xf>
    <xf numFmtId="0" fontId="0" fillId="11" borderId="11" xfId="0" applyFont="1" applyFill="1" applyBorder="1" applyAlignment="1">
      <alignment/>
    </xf>
    <xf numFmtId="0" fontId="0" fillId="11" borderId="11" xfId="0" applyFont="1" applyFill="1" applyBorder="1" applyAlignment="1">
      <alignment/>
    </xf>
    <xf numFmtId="172" fontId="0" fillId="11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5" fillId="0" borderId="0" xfId="48" applyFont="1" applyFill="1" applyAlignment="1">
      <alignment horizontal="center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5" xfId="54"/>
    <cellStyle name="Обычный_ZV1PIV98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10"/>
  <sheetViews>
    <sheetView tabSelected="1" zoomScalePageLayoutView="0" workbookViewId="0" topLeftCell="A1">
      <selection activeCell="D11" sqref="D11:D1594"/>
    </sheetView>
  </sheetViews>
  <sheetFormatPr defaultColWidth="8.8515625" defaultRowHeight="12.75"/>
  <cols>
    <col min="1" max="1" width="6.28125" style="12" customWidth="1"/>
    <col min="2" max="2" width="12.421875" style="4" customWidth="1"/>
    <col min="3" max="3" width="52.57421875" style="4" customWidth="1"/>
    <col min="4" max="4" width="20.140625" style="4" customWidth="1"/>
    <col min="5" max="5" width="20.28125" style="4" customWidth="1"/>
    <col min="6" max="16384" width="8.8515625" style="4" customWidth="1"/>
  </cols>
  <sheetData>
    <row r="1" spans="2:3" ht="14.25">
      <c r="B1" s="9"/>
      <c r="C1" s="1"/>
    </row>
    <row r="2" spans="2:3" ht="13.5" customHeight="1">
      <c r="B2" s="9"/>
      <c r="C2" s="2"/>
    </row>
    <row r="3" spans="1:4" ht="13.5" customHeight="1">
      <c r="A3" s="30" t="s">
        <v>2983</v>
      </c>
      <c r="B3" s="30"/>
      <c r="C3" s="30"/>
      <c r="D3" s="30"/>
    </row>
    <row r="4" spans="2:3" ht="12.75">
      <c r="B4" s="9"/>
      <c r="C4" s="9"/>
    </row>
    <row r="5" spans="1:4" ht="35.25" customHeight="1">
      <c r="A5" s="3" t="s">
        <v>3019</v>
      </c>
      <c r="B5" s="3" t="s">
        <v>2981</v>
      </c>
      <c r="C5" s="3" t="s">
        <v>2982</v>
      </c>
      <c r="D5" s="3" t="s">
        <v>2984</v>
      </c>
    </row>
    <row r="6" spans="1:4" ht="11.25" customHeight="1">
      <c r="A6" s="24"/>
      <c r="B6" s="3"/>
      <c r="C6" s="3"/>
      <c r="D6" s="3"/>
    </row>
    <row r="7" spans="1:4" s="11" customFormat="1" ht="12.75">
      <c r="A7" s="25" t="s">
        <v>2985</v>
      </c>
      <c r="B7" s="7"/>
      <c r="C7" s="7" t="s">
        <v>3018</v>
      </c>
      <c r="D7" s="8">
        <f>D8+D86+D161+D261+D321+D405+D434+D511+D566+D622+D673+D727+D801+D870+D939+D1020+D1078+D1141+D1214+D1269+D1325+D1401+D1486+D1536+D1609</f>
        <v>8590394247.56</v>
      </c>
    </row>
    <row r="8" spans="1:4" s="11" customFormat="1" ht="12.75">
      <c r="A8" s="25" t="s">
        <v>2985</v>
      </c>
      <c r="B8" s="7"/>
      <c r="C8" s="7" t="s">
        <v>2993</v>
      </c>
      <c r="D8" s="8">
        <f>D9+D10+D15+D43</f>
        <v>324534461.21000004</v>
      </c>
    </row>
    <row r="9" spans="1:4" ht="12.75">
      <c r="A9" s="26" t="s">
        <v>2986</v>
      </c>
      <c r="B9" s="13" t="s">
        <v>2817</v>
      </c>
      <c r="C9" s="13" t="s">
        <v>1538</v>
      </c>
      <c r="D9" s="14">
        <v>91711986.19</v>
      </c>
    </row>
    <row r="10" spans="1:4" ht="12.75">
      <c r="A10" s="27" t="s">
        <v>2987</v>
      </c>
      <c r="B10" s="15"/>
      <c r="C10" s="16" t="s">
        <v>2990</v>
      </c>
      <c r="D10" s="17">
        <f>SUM(D11:D14)</f>
        <v>6181604.28</v>
      </c>
    </row>
    <row r="11" spans="1:4" ht="12.75">
      <c r="A11" s="24"/>
      <c r="B11" s="10" t="s">
        <v>380</v>
      </c>
      <c r="C11" s="10" t="s">
        <v>965</v>
      </c>
      <c r="D11" s="5">
        <v>0</v>
      </c>
    </row>
    <row r="12" spans="1:4" ht="12.75">
      <c r="A12" s="24"/>
      <c r="B12" s="10" t="s">
        <v>1996</v>
      </c>
      <c r="C12" s="10" t="s">
        <v>2482</v>
      </c>
      <c r="D12" s="5">
        <v>1525387</v>
      </c>
    </row>
    <row r="13" spans="1:4" ht="12.75">
      <c r="A13" s="24"/>
      <c r="B13" s="10" t="s">
        <v>492</v>
      </c>
      <c r="C13" s="10" t="s">
        <v>1959</v>
      </c>
      <c r="D13" s="5">
        <v>1252840.78</v>
      </c>
    </row>
    <row r="14" spans="1:4" ht="12.75">
      <c r="A14" s="24"/>
      <c r="B14" s="10" t="s">
        <v>1705</v>
      </c>
      <c r="C14" s="10" t="s">
        <v>2545</v>
      </c>
      <c r="D14" s="5">
        <v>3403376.5</v>
      </c>
    </row>
    <row r="15" spans="1:4" ht="12.75">
      <c r="A15" s="28" t="s">
        <v>2988</v>
      </c>
      <c r="B15" s="18"/>
      <c r="C15" s="19" t="s">
        <v>2991</v>
      </c>
      <c r="D15" s="20">
        <f>SUM(D16:D42)</f>
        <v>107031300.55</v>
      </c>
    </row>
    <row r="16" spans="1:4" ht="12.75">
      <c r="A16" s="24"/>
      <c r="B16" s="10" t="s">
        <v>2277</v>
      </c>
      <c r="C16" s="10" t="s">
        <v>1176</v>
      </c>
      <c r="D16" s="5">
        <v>1720650.09</v>
      </c>
    </row>
    <row r="17" spans="1:4" ht="12.75">
      <c r="A17" s="24"/>
      <c r="B17" s="10" t="s">
        <v>1131</v>
      </c>
      <c r="C17" s="10" t="s">
        <v>2692</v>
      </c>
      <c r="D17" s="5">
        <v>11689971.23</v>
      </c>
    </row>
    <row r="18" spans="1:4" ht="12.75">
      <c r="A18" s="24"/>
      <c r="B18" s="10" t="s">
        <v>2725</v>
      </c>
      <c r="C18" s="10" t="s">
        <v>796</v>
      </c>
      <c r="D18" s="5">
        <v>19554751.17</v>
      </c>
    </row>
    <row r="19" spans="1:4" ht="12.75">
      <c r="A19" s="24"/>
      <c r="B19" s="10" t="s">
        <v>1184</v>
      </c>
      <c r="C19" s="10" t="s">
        <v>1829</v>
      </c>
      <c r="D19" s="5">
        <v>3310632.99</v>
      </c>
    </row>
    <row r="20" spans="1:4" ht="12.75">
      <c r="A20" s="24"/>
      <c r="B20" s="10" t="s">
        <v>2421</v>
      </c>
      <c r="C20" s="10" t="s">
        <v>622</v>
      </c>
      <c r="D20" s="5">
        <v>896400</v>
      </c>
    </row>
    <row r="21" spans="1:12" ht="12.75">
      <c r="A21" s="24"/>
      <c r="B21" s="10" t="s">
        <v>923</v>
      </c>
      <c r="C21" s="10" t="s">
        <v>403</v>
      </c>
      <c r="D21" s="5">
        <v>1591529.39</v>
      </c>
      <c r="L21" s="11"/>
    </row>
    <row r="22" spans="1:4" ht="12.75">
      <c r="A22" s="24"/>
      <c r="B22" s="10" t="s">
        <v>2914</v>
      </c>
      <c r="C22" s="10" t="s">
        <v>1112</v>
      </c>
      <c r="D22" s="5">
        <v>767361.82</v>
      </c>
    </row>
    <row r="23" spans="1:4" ht="12.75">
      <c r="A23" s="24"/>
      <c r="B23" s="10" t="s">
        <v>221</v>
      </c>
      <c r="C23" s="10" t="s">
        <v>2364</v>
      </c>
      <c r="D23" s="5">
        <v>5647839.75</v>
      </c>
    </row>
    <row r="24" spans="1:4" ht="12.75">
      <c r="A24" s="24"/>
      <c r="B24" s="10" t="s">
        <v>1936</v>
      </c>
      <c r="C24" s="10" t="s">
        <v>1111</v>
      </c>
      <c r="D24" s="5">
        <v>4175106.81</v>
      </c>
    </row>
    <row r="25" spans="1:4" ht="12.75">
      <c r="A25" s="24"/>
      <c r="B25" s="10" t="s">
        <v>2714</v>
      </c>
      <c r="C25" s="10" t="s">
        <v>2053</v>
      </c>
      <c r="D25" s="5">
        <v>1354316.91</v>
      </c>
    </row>
    <row r="26" spans="1:4" ht="12.75">
      <c r="A26" s="24"/>
      <c r="B26" s="10" t="s">
        <v>1122</v>
      </c>
      <c r="C26" s="10" t="s">
        <v>850</v>
      </c>
      <c r="D26" s="5">
        <v>760536.37</v>
      </c>
    </row>
    <row r="27" spans="1:4" ht="12.75">
      <c r="A27" s="24"/>
      <c r="B27" s="10" t="s">
        <v>2250</v>
      </c>
      <c r="C27" s="10" t="s">
        <v>2368</v>
      </c>
      <c r="D27" s="5">
        <v>849299.19</v>
      </c>
    </row>
    <row r="28" spans="1:4" ht="12.75">
      <c r="A28" s="24"/>
      <c r="B28" s="10" t="s">
        <v>1378</v>
      </c>
      <c r="C28" s="10" t="s">
        <v>628</v>
      </c>
      <c r="D28" s="5">
        <v>4805370.76</v>
      </c>
    </row>
    <row r="29" spans="1:4" ht="12.75">
      <c r="A29" s="24"/>
      <c r="B29" s="10" t="s">
        <v>2927</v>
      </c>
      <c r="C29" s="10" t="s">
        <v>2967</v>
      </c>
      <c r="D29" s="5">
        <v>232851.36</v>
      </c>
    </row>
    <row r="30" spans="1:4" ht="12.75">
      <c r="A30" s="24"/>
      <c r="B30" s="10" t="s">
        <v>936</v>
      </c>
      <c r="C30" s="10" t="s">
        <v>1197</v>
      </c>
      <c r="D30" s="5">
        <v>69931.47</v>
      </c>
    </row>
    <row r="31" spans="1:4" ht="12.75">
      <c r="A31" s="24"/>
      <c r="B31" s="10" t="s">
        <v>2453</v>
      </c>
      <c r="C31" s="10" t="s">
        <v>370</v>
      </c>
      <c r="D31" s="5">
        <v>304543.02</v>
      </c>
    </row>
    <row r="32" spans="1:4" ht="12.75">
      <c r="A32" s="24"/>
      <c r="B32" s="10" t="s">
        <v>1217</v>
      </c>
      <c r="C32" s="10" t="s">
        <v>1354</v>
      </c>
      <c r="D32" s="5">
        <v>3682687.3</v>
      </c>
    </row>
    <row r="33" spans="1:4" ht="12.75">
      <c r="A33" s="24"/>
      <c r="B33" s="10" t="s">
        <v>1661</v>
      </c>
      <c r="C33" s="10" t="s">
        <v>1919</v>
      </c>
      <c r="D33" s="5">
        <v>1198462.66</v>
      </c>
    </row>
    <row r="34" spans="1:4" ht="12.75">
      <c r="A34" s="24"/>
      <c r="B34" s="10" t="s">
        <v>711</v>
      </c>
      <c r="C34" s="10" t="s">
        <v>882</v>
      </c>
      <c r="D34" s="5">
        <v>1694591.01</v>
      </c>
    </row>
    <row r="35" spans="1:4" ht="12.75">
      <c r="A35" s="24"/>
      <c r="B35" s="10" t="s">
        <v>150</v>
      </c>
      <c r="C35" s="10" t="s">
        <v>2190</v>
      </c>
      <c r="D35" s="5">
        <v>739538.56</v>
      </c>
    </row>
    <row r="36" spans="1:4" ht="12.75">
      <c r="A36" s="24"/>
      <c r="B36" s="10" t="s">
        <v>2234</v>
      </c>
      <c r="C36" s="10" t="s">
        <v>404</v>
      </c>
      <c r="D36" s="5">
        <v>4307126.66</v>
      </c>
    </row>
    <row r="37" spans="1:4" ht="12.75">
      <c r="A37" s="24"/>
      <c r="B37" s="10" t="s">
        <v>439</v>
      </c>
      <c r="C37" s="10" t="s">
        <v>753</v>
      </c>
      <c r="D37" s="5">
        <v>3153795.5900000003</v>
      </c>
    </row>
    <row r="38" spans="1:4" ht="12.75">
      <c r="A38" s="24"/>
      <c r="B38" s="10" t="s">
        <v>1744</v>
      </c>
      <c r="C38" s="10" t="s">
        <v>477</v>
      </c>
      <c r="D38" s="5">
        <v>3842713.67</v>
      </c>
    </row>
    <row r="39" spans="1:4" ht="12.75">
      <c r="A39" s="24"/>
      <c r="B39" s="10" t="s">
        <v>333</v>
      </c>
      <c r="C39" s="10" t="s">
        <v>636</v>
      </c>
      <c r="D39" s="5">
        <v>4540269.62</v>
      </c>
    </row>
    <row r="40" spans="1:4" ht="12.75">
      <c r="A40" s="24"/>
      <c r="B40" s="10" t="s">
        <v>2040</v>
      </c>
      <c r="C40" s="10" t="s">
        <v>1144</v>
      </c>
      <c r="D40" s="5">
        <v>4498360.050000001</v>
      </c>
    </row>
    <row r="41" spans="1:4" ht="12.75">
      <c r="A41" s="24"/>
      <c r="B41" s="10" t="s">
        <v>611</v>
      </c>
      <c r="C41" s="10" t="s">
        <v>1600</v>
      </c>
      <c r="D41" s="5">
        <v>9590651.97</v>
      </c>
    </row>
    <row r="42" spans="1:4" ht="12.75">
      <c r="A42" s="24"/>
      <c r="B42" s="10" t="s">
        <v>1565</v>
      </c>
      <c r="C42" s="10" t="s">
        <v>2098</v>
      </c>
      <c r="D42" s="5">
        <v>12052011.13</v>
      </c>
    </row>
    <row r="43" spans="1:4" ht="12.75">
      <c r="A43" s="29" t="s">
        <v>2989</v>
      </c>
      <c r="B43" s="21"/>
      <c r="C43" s="22" t="s">
        <v>2992</v>
      </c>
      <c r="D43" s="23">
        <f>SUM(D44:D85)</f>
        <v>119609570.19000003</v>
      </c>
    </row>
    <row r="44" spans="1:4" ht="12.75">
      <c r="A44" s="24"/>
      <c r="B44" s="10" t="s">
        <v>887</v>
      </c>
      <c r="C44" s="10" t="s">
        <v>736</v>
      </c>
      <c r="D44" s="5">
        <v>3684202.15</v>
      </c>
    </row>
    <row r="45" spans="1:4" ht="12.75">
      <c r="A45" s="24"/>
      <c r="B45" s="10" t="s">
        <v>2467</v>
      </c>
      <c r="C45" s="10" t="s">
        <v>23</v>
      </c>
      <c r="D45" s="5">
        <v>1206133.79</v>
      </c>
    </row>
    <row r="46" spans="1:4" ht="12.75">
      <c r="A46" s="24"/>
      <c r="B46" s="10" t="s">
        <v>1150</v>
      </c>
      <c r="C46" s="10" t="s">
        <v>1699</v>
      </c>
      <c r="D46" s="5">
        <v>3499358.84</v>
      </c>
    </row>
    <row r="47" spans="1:4" ht="12.75">
      <c r="A47" s="24"/>
      <c r="B47" s="10" t="s">
        <v>2775</v>
      </c>
      <c r="C47" s="10" t="s">
        <v>2586</v>
      </c>
      <c r="D47" s="5">
        <v>1947427.55</v>
      </c>
    </row>
    <row r="48" spans="1:4" ht="12.75">
      <c r="A48" s="24"/>
      <c r="B48" s="10" t="s">
        <v>1093</v>
      </c>
      <c r="C48" s="10" t="s">
        <v>2823</v>
      </c>
      <c r="D48" s="5">
        <v>3671904.54</v>
      </c>
    </row>
    <row r="49" spans="1:4" ht="12.75">
      <c r="A49" s="24"/>
      <c r="B49" s="10" t="s">
        <v>2311</v>
      </c>
      <c r="C49" s="10" t="s">
        <v>2574</v>
      </c>
      <c r="D49" s="5">
        <v>898408.07</v>
      </c>
    </row>
    <row r="50" spans="1:4" ht="12.75">
      <c r="A50" s="24"/>
      <c r="B50" s="10" t="s">
        <v>1363</v>
      </c>
      <c r="C50" s="10" t="s">
        <v>2547</v>
      </c>
      <c r="D50" s="5">
        <v>4011830.66</v>
      </c>
    </row>
    <row r="51" spans="1:4" ht="12.75">
      <c r="A51" s="24"/>
      <c r="B51" s="10" t="s">
        <v>1796</v>
      </c>
      <c r="C51" s="10" t="s">
        <v>2182</v>
      </c>
      <c r="D51" s="5">
        <v>945488.43</v>
      </c>
    </row>
    <row r="52" spans="1:4" ht="12.75">
      <c r="A52" s="24"/>
      <c r="B52" s="10" t="s">
        <v>586</v>
      </c>
      <c r="C52" s="10" t="s">
        <v>1201</v>
      </c>
      <c r="D52" s="5">
        <v>961909.63</v>
      </c>
    </row>
    <row r="53" spans="1:4" ht="12.75">
      <c r="A53" s="24"/>
      <c r="B53" s="10" t="s">
        <v>1168</v>
      </c>
      <c r="C53" s="10" t="s">
        <v>2245</v>
      </c>
      <c r="D53" s="5">
        <v>2623953.8200000003</v>
      </c>
    </row>
    <row r="54" spans="1:4" ht="12.75">
      <c r="A54" s="24"/>
      <c r="B54" s="10" t="s">
        <v>2484</v>
      </c>
      <c r="C54" s="10" t="s">
        <v>1011</v>
      </c>
      <c r="D54" s="5">
        <v>277141.39</v>
      </c>
    </row>
    <row r="55" spans="1:4" ht="12.75">
      <c r="A55" s="24"/>
      <c r="B55" s="10" t="s">
        <v>899</v>
      </c>
      <c r="C55" s="10" t="s">
        <v>2024</v>
      </c>
      <c r="D55" s="5">
        <v>1558040.98</v>
      </c>
    </row>
    <row r="56" spans="1:4" ht="12.75">
      <c r="A56" s="24"/>
      <c r="B56" s="10" t="s">
        <v>2971</v>
      </c>
      <c r="C56" s="10" t="s">
        <v>1041</v>
      </c>
      <c r="D56" s="5">
        <v>2154643.89</v>
      </c>
    </row>
    <row r="57" spans="1:4" ht="12.75">
      <c r="A57" s="24"/>
      <c r="B57" s="10" t="s">
        <v>1336</v>
      </c>
      <c r="C57" s="10" t="s">
        <v>598</v>
      </c>
      <c r="D57" s="5">
        <v>510454.92</v>
      </c>
    </row>
    <row r="58" spans="1:4" ht="12.75">
      <c r="A58" s="24"/>
      <c r="B58" s="10" t="s">
        <v>2283</v>
      </c>
      <c r="C58" s="10" t="s">
        <v>1935</v>
      </c>
      <c r="D58" s="5">
        <v>2667961.67</v>
      </c>
    </row>
    <row r="59" spans="1:4" ht="12.75">
      <c r="A59" s="24"/>
      <c r="B59" s="10" t="s">
        <v>1073</v>
      </c>
      <c r="C59" s="10" t="s">
        <v>2884</v>
      </c>
      <c r="D59" s="5">
        <v>4620275.05</v>
      </c>
    </row>
    <row r="60" spans="1:4" ht="12.75">
      <c r="A60" s="24"/>
      <c r="B60" s="10" t="s">
        <v>2762</v>
      </c>
      <c r="C60" s="10" t="s">
        <v>1089</v>
      </c>
      <c r="D60" s="5">
        <v>2929519</v>
      </c>
    </row>
    <row r="61" spans="1:4" ht="12.75">
      <c r="A61" s="24"/>
      <c r="B61" s="10" t="s">
        <v>64</v>
      </c>
      <c r="C61" s="10" t="s">
        <v>92</v>
      </c>
      <c r="D61" s="5">
        <v>25723.95</v>
      </c>
    </row>
    <row r="62" spans="1:4" ht="12.75">
      <c r="A62" s="24"/>
      <c r="B62" s="10" t="s">
        <v>2078</v>
      </c>
      <c r="C62" s="10" t="s">
        <v>1676</v>
      </c>
      <c r="D62" s="5">
        <v>222320.53</v>
      </c>
    </row>
    <row r="63" spans="1:4" ht="12.75">
      <c r="A63" s="24"/>
      <c r="B63" s="10" t="s">
        <v>1523</v>
      </c>
      <c r="C63" s="10" t="s">
        <v>171</v>
      </c>
      <c r="D63" s="5">
        <v>3592689.6</v>
      </c>
    </row>
    <row r="64" spans="1:4" ht="12.75">
      <c r="A64" s="24"/>
      <c r="B64" s="10" t="s">
        <v>655</v>
      </c>
      <c r="C64" s="10" t="s">
        <v>1837</v>
      </c>
      <c r="D64" s="5">
        <v>839975.88</v>
      </c>
    </row>
    <row r="65" spans="1:4" ht="12.75">
      <c r="A65" s="24"/>
      <c r="B65" s="10" t="s">
        <v>1997</v>
      </c>
      <c r="C65" s="10" t="s">
        <v>1399</v>
      </c>
      <c r="D65" s="5">
        <v>3965708.87</v>
      </c>
    </row>
    <row r="66" spans="1:4" ht="12.75">
      <c r="A66" s="24"/>
      <c r="B66" s="10" t="s">
        <v>381</v>
      </c>
      <c r="C66" s="10" t="s">
        <v>341</v>
      </c>
      <c r="D66" s="5">
        <v>4908133.22</v>
      </c>
    </row>
    <row r="67" spans="1:4" ht="12.75">
      <c r="A67" s="24"/>
      <c r="B67" s="10" t="s">
        <v>1706</v>
      </c>
      <c r="C67" s="10" t="s">
        <v>2885</v>
      </c>
      <c r="D67" s="5">
        <v>385556.58999999997</v>
      </c>
    </row>
    <row r="68" spans="1:4" ht="12.75">
      <c r="A68" s="24"/>
      <c r="B68" s="10" t="s">
        <v>493</v>
      </c>
      <c r="C68" s="10" t="s">
        <v>621</v>
      </c>
      <c r="D68" s="5">
        <v>0</v>
      </c>
    </row>
    <row r="69" spans="1:4" ht="12.75">
      <c r="A69" s="24"/>
      <c r="B69" s="10" t="s">
        <v>2196</v>
      </c>
      <c r="C69" s="10" t="s">
        <v>1727</v>
      </c>
      <c r="D69" s="5">
        <v>4515611.61</v>
      </c>
    </row>
    <row r="70" spans="1:4" ht="12.75">
      <c r="A70" s="24"/>
      <c r="B70" s="10" t="s">
        <v>197</v>
      </c>
      <c r="C70" s="10" t="s">
        <v>1392</v>
      </c>
      <c r="D70" s="5">
        <v>162273.75</v>
      </c>
    </row>
    <row r="71" spans="1:4" ht="12.75">
      <c r="A71" s="24"/>
      <c r="B71" s="10" t="s">
        <v>2696</v>
      </c>
      <c r="C71" s="10" t="s">
        <v>2970</v>
      </c>
      <c r="D71" s="5">
        <v>362473.03</v>
      </c>
    </row>
    <row r="72" spans="1:4" ht="12.75">
      <c r="A72" s="24"/>
      <c r="B72" s="10" t="s">
        <v>996</v>
      </c>
      <c r="C72" s="10" t="s">
        <v>2620</v>
      </c>
      <c r="D72" s="5">
        <v>7218.31</v>
      </c>
    </row>
    <row r="73" spans="1:4" ht="12.75">
      <c r="A73" s="24"/>
      <c r="B73" s="10" t="s">
        <v>393</v>
      </c>
      <c r="C73" s="10" t="s">
        <v>2669</v>
      </c>
      <c r="D73" s="5">
        <v>5109412.53</v>
      </c>
    </row>
    <row r="74" spans="1:4" ht="12.75">
      <c r="A74" s="24"/>
      <c r="B74" s="10" t="s">
        <v>2010</v>
      </c>
      <c r="C74" s="10" t="s">
        <v>2980</v>
      </c>
      <c r="D74" s="5">
        <v>11464.25</v>
      </c>
    </row>
    <row r="75" spans="1:4" ht="12.75">
      <c r="A75" s="24"/>
      <c r="B75" s="10" t="s">
        <v>680</v>
      </c>
      <c r="C75" s="10" t="s">
        <v>1643</v>
      </c>
      <c r="D75" s="5">
        <v>1518978.8399999999</v>
      </c>
    </row>
    <row r="76" spans="1:4" ht="12.75">
      <c r="A76" s="24"/>
      <c r="B76" s="10" t="s">
        <v>1550</v>
      </c>
      <c r="C76" s="10" t="s">
        <v>1255</v>
      </c>
      <c r="D76" s="5">
        <v>1084208.97</v>
      </c>
    </row>
    <row r="77" spans="1:4" ht="12.75">
      <c r="A77" s="24"/>
      <c r="B77" s="10" t="s">
        <v>186</v>
      </c>
      <c r="C77" s="10" t="s">
        <v>540</v>
      </c>
      <c r="D77" s="5">
        <v>686266.86</v>
      </c>
    </row>
    <row r="78" spans="1:4" ht="12.75">
      <c r="A78" s="24"/>
      <c r="B78" s="10" t="s">
        <v>2184</v>
      </c>
      <c r="C78" s="10" t="s">
        <v>2298</v>
      </c>
      <c r="D78" s="5">
        <v>1573054.63</v>
      </c>
    </row>
    <row r="79" spans="1:4" ht="12.75">
      <c r="A79" s="24"/>
      <c r="B79" s="10" t="s">
        <v>459</v>
      </c>
      <c r="C79" s="10" t="s">
        <v>28</v>
      </c>
      <c r="D79" s="5">
        <v>38710395.46</v>
      </c>
    </row>
    <row r="80" spans="1:4" ht="12.75">
      <c r="A80" s="24"/>
      <c r="B80" s="10" t="s">
        <v>1688</v>
      </c>
      <c r="C80" s="10" t="s">
        <v>368</v>
      </c>
      <c r="D80" s="5">
        <v>4767973.15</v>
      </c>
    </row>
    <row r="81" spans="1:4" ht="12.75">
      <c r="A81" s="24"/>
      <c r="B81" s="10" t="s">
        <v>1443</v>
      </c>
      <c r="C81" s="10" t="s">
        <v>1464</v>
      </c>
      <c r="D81" s="5">
        <v>1208847.01</v>
      </c>
    </row>
    <row r="82" spans="1:4" ht="12.75">
      <c r="A82" s="24"/>
      <c r="B82" s="10" t="s">
        <v>2381</v>
      </c>
      <c r="C82" s="10" t="s">
        <v>725</v>
      </c>
      <c r="D82" s="5">
        <v>2207348.08</v>
      </c>
    </row>
    <row r="83" spans="1:4" ht="12.75">
      <c r="A83" s="24"/>
      <c r="B83" s="10" t="s">
        <v>111</v>
      </c>
      <c r="C83" s="10" t="s">
        <v>2511</v>
      </c>
      <c r="D83" s="5">
        <v>1969518.56</v>
      </c>
    </row>
    <row r="84" spans="1:4" ht="12.75">
      <c r="A84" s="24"/>
      <c r="B84" s="10" t="s">
        <v>2114</v>
      </c>
      <c r="C84" s="10" t="s">
        <v>935</v>
      </c>
      <c r="D84" s="5">
        <v>1090289.14</v>
      </c>
    </row>
    <row r="85" spans="1:4" ht="12.75">
      <c r="A85" s="24"/>
      <c r="B85" s="10" t="s">
        <v>587</v>
      </c>
      <c r="C85" s="10" t="s">
        <v>2811</v>
      </c>
      <c r="D85" s="5">
        <v>2515472.99</v>
      </c>
    </row>
    <row r="86" spans="1:4" s="11" customFormat="1" ht="12.75">
      <c r="A86" s="25" t="s">
        <v>2985</v>
      </c>
      <c r="B86" s="7"/>
      <c r="C86" s="7" t="s">
        <v>2994</v>
      </c>
      <c r="D86" s="8">
        <f>D87+D88+D92+D109</f>
        <v>340671085.37</v>
      </c>
    </row>
    <row r="87" spans="1:4" ht="12.75">
      <c r="A87" s="26" t="s">
        <v>2986</v>
      </c>
      <c r="B87" s="13" t="s">
        <v>2408</v>
      </c>
      <c r="C87" s="13" t="s">
        <v>2621</v>
      </c>
      <c r="D87" s="14">
        <v>85411502.35</v>
      </c>
    </row>
    <row r="88" spans="1:4" ht="12.75">
      <c r="A88" s="27" t="s">
        <v>2987</v>
      </c>
      <c r="B88" s="15"/>
      <c r="C88" s="15" t="s">
        <v>2990</v>
      </c>
      <c r="D88" s="17">
        <f>SUM(D89:D91)</f>
        <v>9048928.049999999</v>
      </c>
    </row>
    <row r="89" spans="1:4" ht="12.75">
      <c r="A89" s="24"/>
      <c r="B89" s="10" t="s">
        <v>440</v>
      </c>
      <c r="C89" s="10" t="s">
        <v>934</v>
      </c>
      <c r="D89" s="5">
        <v>1924407.89</v>
      </c>
    </row>
    <row r="90" spans="1:4" ht="12.75">
      <c r="A90" s="24"/>
      <c r="B90" s="10" t="s">
        <v>1745</v>
      </c>
      <c r="C90" s="10" t="s">
        <v>93</v>
      </c>
      <c r="D90" s="5">
        <v>5606574.09</v>
      </c>
    </row>
    <row r="91" spans="1:4" ht="12.75">
      <c r="A91" s="24"/>
      <c r="B91" s="10" t="s">
        <v>334</v>
      </c>
      <c r="C91" s="10" t="s">
        <v>25</v>
      </c>
      <c r="D91" s="5">
        <v>1517946.07</v>
      </c>
    </row>
    <row r="92" spans="1:4" ht="12.75">
      <c r="A92" s="28" t="s">
        <v>2988</v>
      </c>
      <c r="B92" s="18"/>
      <c r="C92" s="18" t="s">
        <v>2991</v>
      </c>
      <c r="D92" s="20">
        <f>SUM(D93:D108)</f>
        <v>88449890.31</v>
      </c>
    </row>
    <row r="93" spans="1:4" ht="12.75">
      <c r="A93" s="24"/>
      <c r="B93" s="10" t="s">
        <v>2958</v>
      </c>
      <c r="C93" s="10" t="s">
        <v>988</v>
      </c>
      <c r="D93" s="5">
        <v>0</v>
      </c>
    </row>
    <row r="94" spans="1:4" ht="12.75">
      <c r="A94" s="24"/>
      <c r="B94" s="10" t="s">
        <v>1151</v>
      </c>
      <c r="C94" s="10" t="s">
        <v>769</v>
      </c>
      <c r="D94" s="5">
        <v>7898017.24</v>
      </c>
    </row>
    <row r="95" spans="1:4" ht="12.75">
      <c r="A95" s="24"/>
      <c r="B95" s="10" t="s">
        <v>2468</v>
      </c>
      <c r="C95" s="10" t="s">
        <v>771</v>
      </c>
      <c r="D95" s="5">
        <v>53689.74</v>
      </c>
    </row>
    <row r="96" spans="1:4" ht="12.75">
      <c r="A96" s="24"/>
      <c r="B96" s="10" t="s">
        <v>1094</v>
      </c>
      <c r="C96" s="10" t="s">
        <v>321</v>
      </c>
      <c r="D96" s="5">
        <v>16503514.43</v>
      </c>
    </row>
    <row r="97" spans="1:4" ht="12.75">
      <c r="A97" s="24"/>
      <c r="B97" s="10" t="s">
        <v>2776</v>
      </c>
      <c r="C97" s="10" t="s">
        <v>1423</v>
      </c>
      <c r="D97" s="5">
        <v>10719948.43</v>
      </c>
    </row>
    <row r="98" spans="1:4" ht="12.75">
      <c r="A98" s="24"/>
      <c r="B98" s="10" t="s">
        <v>1364</v>
      </c>
      <c r="C98" s="10" t="s">
        <v>799</v>
      </c>
      <c r="D98" s="5">
        <v>2768858.84</v>
      </c>
    </row>
    <row r="99" spans="1:4" ht="12.75">
      <c r="A99" s="24"/>
      <c r="B99" s="10" t="s">
        <v>2312</v>
      </c>
      <c r="C99" s="10" t="s">
        <v>1698</v>
      </c>
      <c r="D99" s="5">
        <v>622840.27</v>
      </c>
    </row>
    <row r="100" spans="1:4" ht="12.75">
      <c r="A100" s="24"/>
      <c r="B100" s="10" t="s">
        <v>588</v>
      </c>
      <c r="C100" s="10" t="s">
        <v>114</v>
      </c>
      <c r="D100" s="5">
        <v>6481871.510000001</v>
      </c>
    </row>
    <row r="101" spans="1:4" ht="12.75">
      <c r="A101" s="24"/>
      <c r="B101" s="10" t="s">
        <v>1797</v>
      </c>
      <c r="C101" s="10" t="s">
        <v>2476</v>
      </c>
      <c r="D101" s="5">
        <v>2226519.06</v>
      </c>
    </row>
    <row r="102" spans="1:4" ht="12.75">
      <c r="A102" s="24"/>
      <c r="B102" s="10" t="s">
        <v>2485</v>
      </c>
      <c r="C102" s="10" t="s">
        <v>2837</v>
      </c>
      <c r="D102" s="5">
        <v>765136.07</v>
      </c>
    </row>
    <row r="103" spans="1:4" ht="12.75">
      <c r="A103" s="24"/>
      <c r="B103" s="10" t="s">
        <v>1169</v>
      </c>
      <c r="C103" s="10" t="s">
        <v>1160</v>
      </c>
      <c r="D103" s="5">
        <v>22836566.009999998</v>
      </c>
    </row>
    <row r="104" spans="1:4" ht="12.75">
      <c r="A104" s="24"/>
      <c r="B104" s="10" t="s">
        <v>2972</v>
      </c>
      <c r="C104" s="10" t="s">
        <v>1657</v>
      </c>
      <c r="D104" s="5">
        <v>6760295.55</v>
      </c>
    </row>
    <row r="105" spans="1:4" ht="12.75">
      <c r="A105" s="24"/>
      <c r="B105" s="10" t="s">
        <v>900</v>
      </c>
      <c r="C105" s="10" t="s">
        <v>2355</v>
      </c>
      <c r="D105" s="5">
        <v>1937860.81</v>
      </c>
    </row>
    <row r="106" spans="1:4" ht="12.75">
      <c r="A106" s="24"/>
      <c r="B106" s="10" t="s">
        <v>2284</v>
      </c>
      <c r="C106" s="10" t="s">
        <v>2447</v>
      </c>
      <c r="D106" s="5">
        <v>3719707.72</v>
      </c>
    </row>
    <row r="107" spans="1:4" ht="12.75">
      <c r="A107" s="24"/>
      <c r="B107" s="10" t="s">
        <v>1337</v>
      </c>
      <c r="C107" s="10" t="s">
        <v>952</v>
      </c>
      <c r="D107" s="5">
        <v>2509557.5</v>
      </c>
    </row>
    <row r="108" spans="1:4" ht="12.75">
      <c r="A108" s="24"/>
      <c r="B108" s="10" t="s">
        <v>2763</v>
      </c>
      <c r="C108" s="10" t="s">
        <v>2740</v>
      </c>
      <c r="D108" s="5">
        <v>2645507.13</v>
      </c>
    </row>
    <row r="109" spans="1:4" ht="12.75">
      <c r="A109" s="29" t="s">
        <v>2989</v>
      </c>
      <c r="B109" s="21"/>
      <c r="C109" s="21" t="s">
        <v>2992</v>
      </c>
      <c r="D109" s="23">
        <f>SUM(D110:D160)</f>
        <v>157760764.66</v>
      </c>
    </row>
    <row r="110" spans="1:4" ht="12.75">
      <c r="A110" s="24"/>
      <c r="B110" s="10" t="s">
        <v>1407</v>
      </c>
      <c r="C110" s="10" t="s">
        <v>523</v>
      </c>
      <c r="D110" s="5">
        <v>2433558.45</v>
      </c>
    </row>
    <row r="111" spans="1:4" ht="12.75">
      <c r="A111" s="24"/>
      <c r="B111" s="10" t="s">
        <v>2726</v>
      </c>
      <c r="C111" s="10" t="s">
        <v>1958</v>
      </c>
      <c r="D111" s="5">
        <v>1544153.82</v>
      </c>
    </row>
    <row r="112" spans="1:4" ht="12.75">
      <c r="A112" s="24"/>
      <c r="B112" s="10" t="s">
        <v>1132</v>
      </c>
      <c r="C112" s="10" t="s">
        <v>133</v>
      </c>
      <c r="D112" s="5">
        <v>1571077.83</v>
      </c>
    </row>
    <row r="113" spans="1:4" ht="12.75">
      <c r="A113" s="24"/>
      <c r="B113" s="10" t="s">
        <v>2422</v>
      </c>
      <c r="C113" s="10" t="s">
        <v>2347</v>
      </c>
      <c r="D113" s="5">
        <v>99396.55</v>
      </c>
    </row>
    <row r="114" spans="1:4" ht="12.75">
      <c r="A114" s="24"/>
      <c r="B114" s="10" t="s">
        <v>1185</v>
      </c>
      <c r="C114" s="10" t="s">
        <v>1925</v>
      </c>
      <c r="D114" s="5">
        <v>956421.43</v>
      </c>
    </row>
    <row r="115" spans="1:4" ht="12.75">
      <c r="A115" s="24"/>
      <c r="B115" s="10" t="s">
        <v>2915</v>
      </c>
      <c r="C115" s="10" t="s">
        <v>1385</v>
      </c>
      <c r="D115" s="5">
        <v>333693.66</v>
      </c>
    </row>
    <row r="116" spans="1:4" ht="12.75">
      <c r="A116" s="24"/>
      <c r="B116" s="10" t="s">
        <v>924</v>
      </c>
      <c r="C116" s="10" t="s">
        <v>991</v>
      </c>
      <c r="D116" s="5">
        <v>1066312.28</v>
      </c>
    </row>
    <row r="117" spans="1:4" ht="12.75">
      <c r="A117" s="24"/>
      <c r="B117" s="10" t="s">
        <v>1937</v>
      </c>
      <c r="C117" s="10" t="s">
        <v>2419</v>
      </c>
      <c r="D117" s="5">
        <v>4809107.73</v>
      </c>
    </row>
    <row r="118" spans="1:4" ht="12.75">
      <c r="A118" s="24"/>
      <c r="B118" s="10" t="s">
        <v>222</v>
      </c>
      <c r="C118" s="10" t="s">
        <v>2841</v>
      </c>
      <c r="D118" s="5">
        <v>7284378.11</v>
      </c>
    </row>
    <row r="119" spans="1:4" ht="12.75">
      <c r="A119" s="24"/>
      <c r="B119" s="10" t="s">
        <v>1123</v>
      </c>
      <c r="C119" s="10" t="s">
        <v>577</v>
      </c>
      <c r="D119" s="5">
        <v>4735834.609999999</v>
      </c>
    </row>
    <row r="120" spans="1:4" ht="12.75">
      <c r="A120" s="24"/>
      <c r="B120" s="10" t="s">
        <v>2715</v>
      </c>
      <c r="C120" s="10" t="s">
        <v>1812</v>
      </c>
      <c r="D120" s="5">
        <v>274868.03</v>
      </c>
    </row>
    <row r="121" spans="1:4" ht="12.75">
      <c r="A121" s="24"/>
      <c r="B121" s="10" t="s">
        <v>1379</v>
      </c>
      <c r="C121" s="10" t="s">
        <v>725</v>
      </c>
      <c r="D121" s="5">
        <v>1193152.3299999998</v>
      </c>
    </row>
    <row r="122" spans="1:4" ht="12.75">
      <c r="A122" s="24"/>
      <c r="B122" s="10" t="s">
        <v>2251</v>
      </c>
      <c r="C122" s="10" t="s">
        <v>2867</v>
      </c>
      <c r="D122" s="5">
        <v>1319263.39</v>
      </c>
    </row>
    <row r="123" spans="1:4" ht="12.75">
      <c r="A123" s="24"/>
      <c r="B123" s="10" t="s">
        <v>933</v>
      </c>
      <c r="C123" s="10" t="s">
        <v>2267</v>
      </c>
      <c r="D123" s="5">
        <v>602276.43</v>
      </c>
    </row>
    <row r="124" spans="1:4" ht="12.75">
      <c r="A124" s="24"/>
      <c r="B124" s="10" t="s">
        <v>2928</v>
      </c>
      <c r="C124" s="10" t="s">
        <v>1638</v>
      </c>
      <c r="D124" s="5">
        <v>3505972.6</v>
      </c>
    </row>
    <row r="125" spans="1:4" ht="12.75">
      <c r="A125" s="24"/>
      <c r="B125" s="10" t="s">
        <v>1218</v>
      </c>
      <c r="C125" s="10" t="s">
        <v>1167</v>
      </c>
      <c r="D125" s="5">
        <v>1794315.06</v>
      </c>
    </row>
    <row r="126" spans="1:4" ht="12.75">
      <c r="A126" s="24"/>
      <c r="B126" s="10" t="s">
        <v>2454</v>
      </c>
      <c r="C126" s="10" t="s">
        <v>1597</v>
      </c>
      <c r="D126" s="5">
        <v>6976635.73</v>
      </c>
    </row>
    <row r="127" spans="1:4" ht="12.75">
      <c r="A127" s="24"/>
      <c r="B127" s="10" t="s">
        <v>712</v>
      </c>
      <c r="C127" s="10" t="s">
        <v>2925</v>
      </c>
      <c r="D127" s="5">
        <v>2597646.32</v>
      </c>
    </row>
    <row r="128" spans="1:4" ht="12.75">
      <c r="A128" s="24"/>
      <c r="B128" s="10" t="s">
        <v>1662</v>
      </c>
      <c r="C128" s="10" t="s">
        <v>2677</v>
      </c>
      <c r="D128" s="5">
        <v>10918025.12</v>
      </c>
    </row>
    <row r="129" spans="1:4" ht="12.75">
      <c r="A129" s="24"/>
      <c r="B129" s="10" t="s">
        <v>2235</v>
      </c>
      <c r="C129" s="10" t="s">
        <v>1582</v>
      </c>
      <c r="D129" s="5">
        <v>6557864.76</v>
      </c>
    </row>
    <row r="130" spans="1:4" ht="12.75">
      <c r="A130" s="24"/>
      <c r="B130" s="10" t="s">
        <v>151</v>
      </c>
      <c r="C130" s="10" t="s">
        <v>1962</v>
      </c>
      <c r="D130" s="5">
        <v>912691.69</v>
      </c>
    </row>
    <row r="131" spans="1:4" ht="12.75">
      <c r="A131" s="24"/>
      <c r="B131" s="10" t="s">
        <v>1746</v>
      </c>
      <c r="C131" s="10" t="s">
        <v>2323</v>
      </c>
      <c r="D131" s="5">
        <v>1099017.64</v>
      </c>
    </row>
    <row r="132" spans="1:4" ht="12.75">
      <c r="A132" s="24"/>
      <c r="B132" s="10" t="s">
        <v>441</v>
      </c>
      <c r="C132" s="10" t="s">
        <v>2938</v>
      </c>
      <c r="D132" s="5">
        <v>2644623.51</v>
      </c>
    </row>
    <row r="133" spans="1:4" ht="12.75">
      <c r="A133" s="24"/>
      <c r="B133" s="10" t="s">
        <v>2041</v>
      </c>
      <c r="C133" s="10" t="s">
        <v>2177</v>
      </c>
      <c r="D133" s="5">
        <v>5117532.41</v>
      </c>
    </row>
    <row r="134" spans="1:4" ht="12.75">
      <c r="A134" s="24"/>
      <c r="B134" s="10" t="s">
        <v>335</v>
      </c>
      <c r="C134" s="10" t="s">
        <v>766</v>
      </c>
      <c r="D134" s="5">
        <v>5140550.81</v>
      </c>
    </row>
    <row r="135" spans="1:4" ht="12.75">
      <c r="A135" s="24"/>
      <c r="B135" s="10" t="s">
        <v>1566</v>
      </c>
      <c r="C135" s="10" t="s">
        <v>1766</v>
      </c>
      <c r="D135" s="5">
        <v>12643923.53</v>
      </c>
    </row>
    <row r="136" spans="1:4" ht="12.75">
      <c r="A136" s="24"/>
      <c r="B136" s="10" t="s">
        <v>612</v>
      </c>
      <c r="C136" s="10" t="s">
        <v>1147</v>
      </c>
      <c r="D136" s="5">
        <v>5213683.97</v>
      </c>
    </row>
    <row r="137" spans="1:4" ht="12.75">
      <c r="A137" s="24"/>
      <c r="B137" s="10" t="s">
        <v>2514</v>
      </c>
      <c r="C137" s="10" t="s">
        <v>1955</v>
      </c>
      <c r="D137" s="5">
        <v>2218532.36</v>
      </c>
    </row>
    <row r="138" spans="1:4" ht="12.75">
      <c r="A138" s="24"/>
      <c r="B138" s="10" t="s">
        <v>1300</v>
      </c>
      <c r="C138" s="10" t="s">
        <v>2188</v>
      </c>
      <c r="D138" s="5">
        <v>6860399.55</v>
      </c>
    </row>
    <row r="139" spans="1:4" ht="12.75">
      <c r="A139" s="24"/>
      <c r="B139" s="10" t="s">
        <v>409</v>
      </c>
      <c r="C139" s="10" t="s">
        <v>2179</v>
      </c>
      <c r="D139" s="5">
        <v>2748787.59</v>
      </c>
    </row>
    <row r="140" spans="1:4" ht="12.75">
      <c r="A140" s="24"/>
      <c r="B140" s="10" t="s">
        <v>1718</v>
      </c>
      <c r="C140" s="10" t="s">
        <v>822</v>
      </c>
      <c r="D140" s="5">
        <v>5221118.640000001</v>
      </c>
    </row>
    <row r="141" spans="1:4" ht="12.75">
      <c r="A141" s="24"/>
      <c r="B141" s="10" t="s">
        <v>135</v>
      </c>
      <c r="C141" s="10" t="s">
        <v>305</v>
      </c>
      <c r="D141" s="5">
        <v>1074480.5</v>
      </c>
    </row>
    <row r="142" spans="1:4" ht="12.75">
      <c r="A142" s="24"/>
      <c r="B142" s="10" t="s">
        <v>2214</v>
      </c>
      <c r="C142" s="10" t="s">
        <v>48</v>
      </c>
      <c r="D142" s="5">
        <v>1033407.66</v>
      </c>
    </row>
    <row r="143" spans="1:4" ht="12.75">
      <c r="A143" s="24"/>
      <c r="B143" s="10" t="s">
        <v>643</v>
      </c>
      <c r="C143" s="10" t="s">
        <v>489</v>
      </c>
      <c r="D143" s="5">
        <v>783330.14</v>
      </c>
    </row>
    <row r="144" spans="1:4" ht="12.75">
      <c r="A144" s="24"/>
      <c r="B144" s="10" t="s">
        <v>1588</v>
      </c>
      <c r="C144" s="10" t="s">
        <v>1082</v>
      </c>
      <c r="D144" s="5">
        <v>1733202.14</v>
      </c>
    </row>
    <row r="145" spans="1:4" ht="12.75">
      <c r="A145" s="24"/>
      <c r="B145" s="10" t="s">
        <v>348</v>
      </c>
      <c r="C145" s="10" t="s">
        <v>975</v>
      </c>
      <c r="D145" s="5">
        <v>1026143.24</v>
      </c>
    </row>
    <row r="146" spans="1:4" ht="12.75">
      <c r="A146" s="24"/>
      <c r="B146" s="10" t="s">
        <v>2058</v>
      </c>
      <c r="C146" s="10" t="s">
        <v>2492</v>
      </c>
      <c r="D146" s="5">
        <v>1259558.8</v>
      </c>
    </row>
    <row r="147" spans="1:4" ht="12.75">
      <c r="A147" s="24"/>
      <c r="B147" s="10" t="s">
        <v>870</v>
      </c>
      <c r="C147" s="10" t="s">
        <v>1785</v>
      </c>
      <c r="D147" s="5">
        <v>1062969.39</v>
      </c>
    </row>
    <row r="148" spans="1:4" ht="12.75">
      <c r="A148" s="24"/>
      <c r="B148" s="10" t="s">
        <v>2842</v>
      </c>
      <c r="C148" s="10" t="s">
        <v>2357</v>
      </c>
      <c r="D148" s="5">
        <v>0</v>
      </c>
    </row>
    <row r="149" spans="1:4" ht="12.75">
      <c r="A149" s="24"/>
      <c r="B149" s="10" t="s">
        <v>702</v>
      </c>
      <c r="C149" s="10" t="s">
        <v>233</v>
      </c>
      <c r="D149" s="5">
        <v>476848.3</v>
      </c>
    </row>
    <row r="150" spans="1:4" ht="12.75">
      <c r="A150" s="24"/>
      <c r="B150" s="10" t="s">
        <v>1651</v>
      </c>
      <c r="C150" s="10" t="s">
        <v>2375</v>
      </c>
      <c r="D150" s="5">
        <v>3152137.04</v>
      </c>
    </row>
    <row r="151" spans="1:4" ht="12.75">
      <c r="A151" s="24"/>
      <c r="B151" s="10" t="s">
        <v>223</v>
      </c>
      <c r="C151" s="10" t="s">
        <v>2755</v>
      </c>
      <c r="D151" s="5">
        <v>0.22</v>
      </c>
    </row>
    <row r="152" spans="1:4" ht="12.75">
      <c r="A152" s="24"/>
      <c r="B152" s="10" t="s">
        <v>1938</v>
      </c>
      <c r="C152" s="10" t="s">
        <v>849</v>
      </c>
      <c r="D152" s="5">
        <v>6555889.33</v>
      </c>
    </row>
    <row r="153" spans="1:4" ht="12.75">
      <c r="A153" s="24"/>
      <c r="B153" s="10" t="s">
        <v>530</v>
      </c>
      <c r="C153" s="10" t="s">
        <v>1500</v>
      </c>
      <c r="D153" s="5">
        <v>2544692.57</v>
      </c>
    </row>
    <row r="154" spans="1:4" ht="12.75">
      <c r="A154" s="24"/>
      <c r="B154" s="10" t="s">
        <v>1852</v>
      </c>
      <c r="C154" s="10" t="s">
        <v>2170</v>
      </c>
      <c r="D154" s="5">
        <v>2789264.17</v>
      </c>
    </row>
    <row r="155" spans="1:4" ht="12.75">
      <c r="A155" s="24"/>
      <c r="B155" s="10" t="s">
        <v>49</v>
      </c>
      <c r="C155" s="10" t="s">
        <v>2512</v>
      </c>
      <c r="D155" s="5">
        <v>1959935.49</v>
      </c>
    </row>
    <row r="156" spans="1:4" ht="12.75">
      <c r="A156" s="24"/>
      <c r="B156" s="10" t="s">
        <v>2161</v>
      </c>
      <c r="C156" s="10" t="s">
        <v>897</v>
      </c>
      <c r="D156" s="5">
        <v>7368288.49</v>
      </c>
    </row>
    <row r="157" spans="1:4" ht="12.75">
      <c r="A157" s="24"/>
      <c r="B157" s="10" t="s">
        <v>1133</v>
      </c>
      <c r="C157" s="10" t="s">
        <v>2707</v>
      </c>
      <c r="D157" s="5">
        <v>0.08</v>
      </c>
    </row>
    <row r="158" spans="1:4" ht="12.75">
      <c r="A158" s="24"/>
      <c r="B158" s="10" t="s">
        <v>2727</v>
      </c>
      <c r="C158" s="10" t="s">
        <v>14</v>
      </c>
      <c r="D158" s="5">
        <v>906849.4</v>
      </c>
    </row>
    <row r="159" spans="1:4" ht="12.75">
      <c r="A159" s="24"/>
      <c r="B159" s="10" t="s">
        <v>1979</v>
      </c>
      <c r="C159" s="10" t="s">
        <v>910</v>
      </c>
      <c r="D159" s="5">
        <v>1146928.25</v>
      </c>
    </row>
    <row r="160" spans="1:4" ht="12.75">
      <c r="A160" s="24"/>
      <c r="B160" s="10" t="s">
        <v>260</v>
      </c>
      <c r="C160" s="10" t="s">
        <v>794</v>
      </c>
      <c r="D160" s="5">
        <v>12492023.51</v>
      </c>
    </row>
    <row r="161" spans="1:4" s="11" customFormat="1" ht="12.75">
      <c r="A161" s="25" t="s">
        <v>2985</v>
      </c>
      <c r="B161" s="7"/>
      <c r="C161" s="7" t="s">
        <v>2995</v>
      </c>
      <c r="D161" s="8">
        <f>D162+D163+D175+D198</f>
        <v>673352089.4899999</v>
      </c>
    </row>
    <row r="162" spans="1:4" ht="12.75">
      <c r="A162" s="26" t="s">
        <v>2986</v>
      </c>
      <c r="B162" s="13" t="s">
        <v>2152</v>
      </c>
      <c r="C162" s="13" t="s">
        <v>2572</v>
      </c>
      <c r="D162" s="14">
        <v>204777730.77999997</v>
      </c>
    </row>
    <row r="163" spans="1:4" ht="12.75">
      <c r="A163" s="27" t="s">
        <v>2987</v>
      </c>
      <c r="B163" s="15"/>
      <c r="C163" s="15" t="s">
        <v>2990</v>
      </c>
      <c r="D163" s="17">
        <f>SUM(D164:D174)</f>
        <v>173125741.9</v>
      </c>
    </row>
    <row r="164" spans="1:4" ht="12.75">
      <c r="A164" s="24"/>
      <c r="B164" s="10" t="s">
        <v>2313</v>
      </c>
      <c r="C164" s="10" t="s">
        <v>2475</v>
      </c>
      <c r="D164" s="5">
        <v>64434741.15</v>
      </c>
    </row>
    <row r="165" spans="1:4" ht="12.75">
      <c r="A165" s="24"/>
      <c r="B165" s="10" t="s">
        <v>1095</v>
      </c>
      <c r="C165" s="10" t="s">
        <v>773</v>
      </c>
      <c r="D165" s="5">
        <v>1814365.21</v>
      </c>
    </row>
    <row r="166" spans="1:4" ht="12.75">
      <c r="A166" s="24"/>
      <c r="B166" s="10" t="s">
        <v>2777</v>
      </c>
      <c r="C166" s="10" t="s">
        <v>1430</v>
      </c>
      <c r="D166" s="5">
        <v>23593552.2</v>
      </c>
    </row>
    <row r="167" spans="1:4" ht="12.75">
      <c r="A167" s="24"/>
      <c r="B167" s="10" t="s">
        <v>1152</v>
      </c>
      <c r="C167" s="10" t="s">
        <v>2339</v>
      </c>
      <c r="D167" s="5">
        <v>3402461.92</v>
      </c>
    </row>
    <row r="168" spans="1:4" ht="12.75">
      <c r="A168" s="24"/>
      <c r="B168" s="10" t="s">
        <v>2469</v>
      </c>
      <c r="C168" s="10" t="s">
        <v>142</v>
      </c>
      <c r="D168" s="5">
        <v>16673326.89</v>
      </c>
    </row>
    <row r="169" spans="1:4" ht="12.75">
      <c r="A169" s="24"/>
      <c r="B169" s="10" t="s">
        <v>2959</v>
      </c>
      <c r="C169" s="10" t="s">
        <v>2791</v>
      </c>
      <c r="D169" s="5">
        <v>11230519.55</v>
      </c>
    </row>
    <row r="170" spans="1:4" ht="12.75">
      <c r="A170" s="24"/>
      <c r="B170" s="10" t="s">
        <v>275</v>
      </c>
      <c r="C170" s="10" t="s">
        <v>1275</v>
      </c>
      <c r="D170" s="5">
        <v>10058277.66</v>
      </c>
    </row>
    <row r="171" spans="1:4" ht="12.75">
      <c r="A171" s="24"/>
      <c r="B171" s="10" t="s">
        <v>2764</v>
      </c>
      <c r="C171" s="10" t="s">
        <v>1143</v>
      </c>
      <c r="D171" s="5">
        <v>12386048.04</v>
      </c>
    </row>
    <row r="172" spans="1:4" ht="12.75">
      <c r="A172" s="24"/>
      <c r="B172" s="10" t="s">
        <v>1074</v>
      </c>
      <c r="C172" s="10" t="s">
        <v>1196</v>
      </c>
      <c r="D172" s="5">
        <v>4552621.15</v>
      </c>
    </row>
    <row r="173" spans="1:4" ht="12.75">
      <c r="A173" s="24"/>
      <c r="B173" s="10" t="s">
        <v>2285</v>
      </c>
      <c r="C173" s="10" t="s">
        <v>2413</v>
      </c>
      <c r="D173" s="5">
        <v>14921494.67</v>
      </c>
    </row>
    <row r="174" spans="1:4" ht="12.75">
      <c r="A174" s="24"/>
      <c r="B174" s="10" t="s">
        <v>1338</v>
      </c>
      <c r="C174" s="10" t="s">
        <v>2750</v>
      </c>
      <c r="D174" s="5">
        <v>10058333.46</v>
      </c>
    </row>
    <row r="175" spans="1:4" ht="12.75">
      <c r="A175" s="28" t="s">
        <v>2988</v>
      </c>
      <c r="B175" s="18"/>
      <c r="C175" s="18" t="s">
        <v>2991</v>
      </c>
      <c r="D175" s="20">
        <f>SUM(D176:D197)</f>
        <v>101920516.78999999</v>
      </c>
    </row>
    <row r="176" spans="1:4" ht="12.75">
      <c r="A176" s="24"/>
      <c r="B176" s="10" t="s">
        <v>1567</v>
      </c>
      <c r="C176" s="10" t="s">
        <v>2111</v>
      </c>
      <c r="D176" s="5">
        <v>0</v>
      </c>
    </row>
    <row r="177" spans="1:4" ht="12.75">
      <c r="A177" s="24"/>
      <c r="B177" s="10" t="s">
        <v>336</v>
      </c>
      <c r="C177" s="10" t="s">
        <v>2102</v>
      </c>
      <c r="D177" s="5">
        <v>5261818</v>
      </c>
    </row>
    <row r="178" spans="1:4" ht="12.75">
      <c r="A178" s="24"/>
      <c r="B178" s="10" t="s">
        <v>2042</v>
      </c>
      <c r="C178" s="10" t="s">
        <v>1912</v>
      </c>
      <c r="D178" s="5">
        <v>5808427.17</v>
      </c>
    </row>
    <row r="179" spans="1:4" ht="12.75">
      <c r="A179" s="24"/>
      <c r="B179" s="10" t="s">
        <v>442</v>
      </c>
      <c r="C179" s="10" t="s">
        <v>1726</v>
      </c>
      <c r="D179" s="5">
        <v>4112185.59</v>
      </c>
    </row>
    <row r="180" spans="1:4" ht="12.75">
      <c r="A180" s="24"/>
      <c r="B180" s="10" t="s">
        <v>1747</v>
      </c>
      <c r="C180" s="10" t="s">
        <v>422</v>
      </c>
      <c r="D180" s="5">
        <v>35584180.23</v>
      </c>
    </row>
    <row r="181" spans="1:4" ht="12.75">
      <c r="A181" s="24"/>
      <c r="B181" s="10" t="s">
        <v>152</v>
      </c>
      <c r="C181" s="10" t="s">
        <v>1989</v>
      </c>
      <c r="D181" s="5">
        <v>878832.41</v>
      </c>
    </row>
    <row r="182" spans="1:4" ht="12.75">
      <c r="A182" s="24"/>
      <c r="B182" s="10" t="s">
        <v>2236</v>
      </c>
      <c r="C182" s="10" t="s">
        <v>1198</v>
      </c>
      <c r="D182" s="5">
        <v>4346189.22</v>
      </c>
    </row>
    <row r="183" spans="1:4" ht="12.75">
      <c r="A183" s="24"/>
      <c r="B183" s="10" t="s">
        <v>1048</v>
      </c>
      <c r="C183" s="10" t="s">
        <v>1751</v>
      </c>
      <c r="D183" s="5">
        <v>5806856.68</v>
      </c>
    </row>
    <row r="184" spans="1:4" ht="12.75">
      <c r="A184" s="24"/>
      <c r="B184" s="10" t="s">
        <v>2644</v>
      </c>
      <c r="C184" s="10" t="s">
        <v>1808</v>
      </c>
      <c r="D184" s="5">
        <v>4669505.470000001</v>
      </c>
    </row>
    <row r="185" spans="1:4" ht="12.75">
      <c r="A185" s="24"/>
      <c r="B185" s="10" t="s">
        <v>2059</v>
      </c>
      <c r="C185" s="10" t="s">
        <v>977</v>
      </c>
      <c r="D185" s="5">
        <v>8675029.78</v>
      </c>
    </row>
    <row r="186" spans="1:4" ht="12.75">
      <c r="A186" s="24"/>
      <c r="B186" s="10" t="s">
        <v>349</v>
      </c>
      <c r="C186" s="10" t="s">
        <v>1988</v>
      </c>
      <c r="D186" s="5">
        <v>0</v>
      </c>
    </row>
    <row r="187" spans="1:4" ht="12.75">
      <c r="A187" s="24"/>
      <c r="B187" s="10" t="s">
        <v>1589</v>
      </c>
      <c r="C187" s="10" t="s">
        <v>2074</v>
      </c>
      <c r="D187" s="5">
        <v>12472188.709999999</v>
      </c>
    </row>
    <row r="188" spans="1:4" ht="12.75">
      <c r="A188" s="24"/>
      <c r="B188" s="10" t="s">
        <v>644</v>
      </c>
      <c r="C188" s="10" t="s">
        <v>909</v>
      </c>
      <c r="D188" s="5">
        <v>4042503.37</v>
      </c>
    </row>
    <row r="189" spans="1:4" ht="12.75">
      <c r="A189" s="24"/>
      <c r="B189" s="10" t="s">
        <v>2215</v>
      </c>
      <c r="C189" s="10" t="s">
        <v>1896</v>
      </c>
      <c r="D189" s="5">
        <v>780740.42</v>
      </c>
    </row>
    <row r="190" spans="1:4" ht="12.75">
      <c r="A190" s="24"/>
      <c r="B190" s="10" t="s">
        <v>136</v>
      </c>
      <c r="C190" s="10" t="s">
        <v>1387</v>
      </c>
      <c r="D190" s="5">
        <v>3296925.5</v>
      </c>
    </row>
    <row r="191" spans="1:4" ht="12.75">
      <c r="A191" s="24"/>
      <c r="B191" s="10" t="s">
        <v>1719</v>
      </c>
      <c r="C191" s="10" t="s">
        <v>780</v>
      </c>
      <c r="D191" s="5">
        <v>153637.17</v>
      </c>
    </row>
    <row r="192" spans="1:4" ht="12.75">
      <c r="A192" s="24"/>
      <c r="B192" s="10" t="s">
        <v>410</v>
      </c>
      <c r="C192" s="10" t="s">
        <v>2307</v>
      </c>
      <c r="D192" s="5">
        <v>3548859.5300000003</v>
      </c>
    </row>
    <row r="193" spans="1:4" ht="12.75">
      <c r="A193" s="24"/>
      <c r="B193" s="10" t="s">
        <v>2331</v>
      </c>
      <c r="C193" s="10" t="s">
        <v>1101</v>
      </c>
      <c r="D193" s="5">
        <v>1071169.48</v>
      </c>
    </row>
    <row r="194" spans="1:4" ht="12.75">
      <c r="A194" s="24"/>
      <c r="B194" s="10" t="s">
        <v>1484</v>
      </c>
      <c r="C194" s="10" t="s">
        <v>1002</v>
      </c>
      <c r="D194" s="5">
        <v>123134.28</v>
      </c>
    </row>
    <row r="195" spans="1:4" ht="12.75">
      <c r="A195" s="24"/>
      <c r="B195" s="10" t="s">
        <v>925</v>
      </c>
      <c r="C195" s="10" t="s">
        <v>740</v>
      </c>
      <c r="D195" s="5">
        <v>768900.55</v>
      </c>
    </row>
    <row r="196" spans="1:4" ht="12.75">
      <c r="A196" s="24"/>
      <c r="B196" s="10" t="s">
        <v>2916</v>
      </c>
      <c r="C196" s="10" t="s">
        <v>1391</v>
      </c>
      <c r="D196" s="5">
        <v>0</v>
      </c>
    </row>
    <row r="197" spans="1:4" ht="12.75">
      <c r="A197" s="24"/>
      <c r="B197" s="10" t="s">
        <v>1186</v>
      </c>
      <c r="C197" s="10" t="s">
        <v>2257</v>
      </c>
      <c r="D197" s="5">
        <v>519433.23</v>
      </c>
    </row>
    <row r="198" spans="1:4" ht="12.75">
      <c r="A198" s="29" t="s">
        <v>2989</v>
      </c>
      <c r="B198" s="21"/>
      <c r="C198" s="21" t="s">
        <v>2992</v>
      </c>
      <c r="D198" s="23">
        <f>SUM(D199:D260)</f>
        <v>193528100.01999998</v>
      </c>
    </row>
    <row r="199" spans="1:4" ht="12.75">
      <c r="A199" s="24"/>
      <c r="B199" s="10" t="s">
        <v>198</v>
      </c>
      <c r="C199" s="10" t="s">
        <v>781</v>
      </c>
      <c r="D199" s="5">
        <v>3737742.7600000002</v>
      </c>
    </row>
    <row r="200" spans="1:4" ht="12.75">
      <c r="A200" s="24"/>
      <c r="B200" s="10" t="s">
        <v>1707</v>
      </c>
      <c r="C200" s="10" t="s">
        <v>1084</v>
      </c>
      <c r="D200" s="5">
        <v>9816793.77</v>
      </c>
    </row>
    <row r="201" spans="1:4" ht="12.75">
      <c r="A201" s="24"/>
      <c r="B201" s="10" t="s">
        <v>494</v>
      </c>
      <c r="C201" s="10" t="s">
        <v>2139</v>
      </c>
      <c r="D201" s="5">
        <v>3787414.99</v>
      </c>
    </row>
    <row r="202" spans="1:4" ht="12.75">
      <c r="A202" s="24"/>
      <c r="B202" s="10" t="s">
        <v>1998</v>
      </c>
      <c r="C202" s="10" t="s">
        <v>2258</v>
      </c>
      <c r="D202" s="5">
        <v>3705825.16</v>
      </c>
    </row>
    <row r="203" spans="1:4" ht="12.75">
      <c r="A203" s="24"/>
      <c r="B203" s="10" t="s">
        <v>382</v>
      </c>
      <c r="C203" s="10" t="s">
        <v>908</v>
      </c>
      <c r="D203" s="5">
        <v>1457116.13</v>
      </c>
    </row>
    <row r="204" spans="1:4" ht="12.75">
      <c r="A204" s="24"/>
      <c r="B204" s="10" t="s">
        <v>1524</v>
      </c>
      <c r="C204" s="10" t="s">
        <v>83</v>
      </c>
      <c r="D204" s="5">
        <v>11139260.72</v>
      </c>
    </row>
    <row r="205" spans="1:4" ht="12.75">
      <c r="A205" s="24"/>
      <c r="B205" s="10" t="s">
        <v>656</v>
      </c>
      <c r="C205" s="10" t="s">
        <v>2151</v>
      </c>
      <c r="D205" s="5">
        <v>4045098.86</v>
      </c>
    </row>
    <row r="206" spans="1:4" ht="12.75">
      <c r="A206" s="24"/>
      <c r="B206" s="10" t="s">
        <v>2563</v>
      </c>
      <c r="C206" s="10" t="s">
        <v>1929</v>
      </c>
      <c r="D206" s="5">
        <v>1369065.53</v>
      </c>
    </row>
    <row r="207" spans="1:4" ht="12.75">
      <c r="A207" s="24"/>
      <c r="B207" s="10" t="s">
        <v>1242</v>
      </c>
      <c r="C207" s="10" t="s">
        <v>2209</v>
      </c>
      <c r="D207" s="5">
        <v>2351690.64</v>
      </c>
    </row>
    <row r="208" spans="1:4" ht="12.75">
      <c r="A208" s="24"/>
      <c r="B208" s="10" t="s">
        <v>460</v>
      </c>
      <c r="C208" s="10" t="s">
        <v>2247</v>
      </c>
      <c r="D208" s="5">
        <v>3684514.05</v>
      </c>
    </row>
    <row r="209" spans="1:4" ht="12.75">
      <c r="A209" s="24"/>
      <c r="B209" s="10" t="s">
        <v>1687</v>
      </c>
      <c r="C209" s="10" t="s">
        <v>2651</v>
      </c>
      <c r="D209" s="5">
        <v>3402888.68</v>
      </c>
    </row>
    <row r="210" spans="1:4" ht="12.75">
      <c r="A210" s="24"/>
      <c r="B210" s="10" t="s">
        <v>187</v>
      </c>
      <c r="C210" s="10" t="s">
        <v>1901</v>
      </c>
      <c r="D210" s="5">
        <v>1392833.05</v>
      </c>
    </row>
    <row r="211" spans="1:4" ht="12.75">
      <c r="A211" s="24"/>
      <c r="B211" s="10" t="s">
        <v>2185</v>
      </c>
      <c r="C211" s="10" t="s">
        <v>2322</v>
      </c>
      <c r="D211" s="5">
        <v>2901349.89</v>
      </c>
    </row>
    <row r="212" spans="1:4" ht="12.75">
      <c r="A212" s="24"/>
      <c r="B212" s="10" t="s">
        <v>681</v>
      </c>
      <c r="C212" s="10" t="s">
        <v>122</v>
      </c>
      <c r="D212" s="5">
        <v>3464548.8</v>
      </c>
    </row>
    <row r="213" spans="1:4" ht="12.75">
      <c r="A213" s="24"/>
      <c r="B213" s="10" t="s">
        <v>1551</v>
      </c>
      <c r="C213" s="10" t="s">
        <v>1159</v>
      </c>
      <c r="D213" s="5">
        <v>4819198.02</v>
      </c>
    </row>
    <row r="214" spans="1:4" ht="12.75">
      <c r="A214" s="24"/>
      <c r="B214" s="10" t="s">
        <v>394</v>
      </c>
      <c r="C214" s="10" t="s">
        <v>2068</v>
      </c>
      <c r="D214" s="5">
        <v>3887961.94</v>
      </c>
    </row>
    <row r="215" spans="1:4" ht="12.75">
      <c r="A215" s="24"/>
      <c r="B215" s="10" t="s">
        <v>2011</v>
      </c>
      <c r="C215" s="10" t="s">
        <v>2097</v>
      </c>
      <c r="D215" s="5">
        <v>1209685.4</v>
      </c>
    </row>
    <row r="216" spans="1:4" ht="12.75">
      <c r="A216" s="24"/>
      <c r="B216" s="10" t="s">
        <v>829</v>
      </c>
      <c r="C216" s="10" t="s">
        <v>1540</v>
      </c>
      <c r="D216" s="5">
        <v>2971968.19</v>
      </c>
    </row>
    <row r="217" spans="1:4" ht="12.75">
      <c r="A217" s="24"/>
      <c r="B217" s="10" t="s">
        <v>2892</v>
      </c>
      <c r="C217" s="10" t="s">
        <v>26</v>
      </c>
      <c r="D217" s="5">
        <v>6316196.67</v>
      </c>
    </row>
    <row r="218" spans="1:4" ht="12.75">
      <c r="A218" s="24"/>
      <c r="B218" s="10" t="s">
        <v>2314</v>
      </c>
      <c r="C218" s="10" t="s">
        <v>1966</v>
      </c>
      <c r="D218" s="5">
        <v>295737.78</v>
      </c>
    </row>
    <row r="219" spans="1:4" ht="12.75">
      <c r="A219" s="24"/>
      <c r="B219" s="10" t="s">
        <v>1365</v>
      </c>
      <c r="C219" s="10" t="s">
        <v>1165</v>
      </c>
      <c r="D219" s="5">
        <v>2900575.67</v>
      </c>
    </row>
    <row r="220" spans="1:4" ht="12.75">
      <c r="A220" s="24"/>
      <c r="B220" s="10" t="s">
        <v>2778</v>
      </c>
      <c r="C220" s="10" t="s">
        <v>1995</v>
      </c>
      <c r="D220" s="5">
        <v>2223252.64</v>
      </c>
    </row>
    <row r="221" spans="1:4" ht="12.75">
      <c r="A221" s="24"/>
      <c r="B221" s="10" t="s">
        <v>1096</v>
      </c>
      <c r="C221" s="10" t="s">
        <v>1202</v>
      </c>
      <c r="D221" s="5">
        <v>8069394.79</v>
      </c>
    </row>
    <row r="222" spans="1:4" ht="12.75">
      <c r="A222" s="24"/>
      <c r="B222" s="10" t="s">
        <v>2470</v>
      </c>
      <c r="C222" s="10" t="s">
        <v>2898</v>
      </c>
      <c r="D222" s="5">
        <v>520658.67000000004</v>
      </c>
    </row>
    <row r="223" spans="1:4" ht="12.75">
      <c r="A223" s="24"/>
      <c r="B223" s="10" t="s">
        <v>1153</v>
      </c>
      <c r="C223" s="10" t="s">
        <v>1212</v>
      </c>
      <c r="D223" s="5">
        <v>3809241.79</v>
      </c>
    </row>
    <row r="224" spans="1:4" ht="12.75">
      <c r="A224" s="24"/>
      <c r="B224" s="10" t="s">
        <v>2960</v>
      </c>
      <c r="C224" s="10" t="s">
        <v>895</v>
      </c>
      <c r="D224" s="5">
        <v>8968633.84</v>
      </c>
    </row>
    <row r="225" spans="1:4" ht="12.75">
      <c r="A225" s="24"/>
      <c r="B225" s="10" t="s">
        <v>888</v>
      </c>
      <c r="C225" s="10" t="s">
        <v>2075</v>
      </c>
      <c r="D225" s="5">
        <v>9195224.16</v>
      </c>
    </row>
    <row r="226" spans="1:4" ht="12.75">
      <c r="A226" s="24"/>
      <c r="B226" s="10" t="s">
        <v>1880</v>
      </c>
      <c r="C226" s="10" t="s">
        <v>1282</v>
      </c>
      <c r="D226" s="5">
        <v>409339.01</v>
      </c>
    </row>
    <row r="227" spans="1:4" ht="12.75">
      <c r="A227" s="24"/>
      <c r="B227" s="10" t="s">
        <v>276</v>
      </c>
      <c r="C227" s="10" t="s">
        <v>166</v>
      </c>
      <c r="D227" s="5">
        <v>1942445.22</v>
      </c>
    </row>
    <row r="228" spans="1:4" ht="12.75">
      <c r="A228" s="24"/>
      <c r="B228" s="10" t="s">
        <v>1075</v>
      </c>
      <c r="C228" s="10" t="s">
        <v>53</v>
      </c>
      <c r="D228" s="5">
        <v>405600</v>
      </c>
    </row>
    <row r="229" spans="1:4" ht="12.75">
      <c r="A229" s="24"/>
      <c r="B229" s="10" t="s">
        <v>2765</v>
      </c>
      <c r="C229" s="10" t="s">
        <v>402</v>
      </c>
      <c r="D229" s="5">
        <v>4363347.24</v>
      </c>
    </row>
    <row r="230" spans="1:4" ht="12.75">
      <c r="A230" s="24"/>
      <c r="B230" s="10" t="s">
        <v>1339</v>
      </c>
      <c r="C230" s="10" t="s">
        <v>119</v>
      </c>
      <c r="D230" s="5">
        <v>3102613.13</v>
      </c>
    </row>
    <row r="231" spans="1:4" ht="12.75">
      <c r="A231" s="24"/>
      <c r="B231" s="10" t="s">
        <v>2286</v>
      </c>
      <c r="C231" s="10" t="s">
        <v>1783</v>
      </c>
      <c r="D231" s="5">
        <v>797890.47</v>
      </c>
    </row>
    <row r="232" spans="1:4" ht="12.75">
      <c r="A232" s="24"/>
      <c r="B232" s="10" t="s">
        <v>901</v>
      </c>
      <c r="C232" s="10" t="s">
        <v>1086</v>
      </c>
      <c r="D232" s="5">
        <v>1617221.81</v>
      </c>
    </row>
    <row r="233" spans="1:4" ht="12.75">
      <c r="A233" s="24"/>
      <c r="B233" s="10" t="s">
        <v>2973</v>
      </c>
      <c r="C233" s="10" t="s">
        <v>2575</v>
      </c>
      <c r="D233" s="5">
        <v>881591.59</v>
      </c>
    </row>
    <row r="234" spans="1:4" ht="12.75">
      <c r="A234" s="24"/>
      <c r="B234" s="10" t="s">
        <v>1170</v>
      </c>
      <c r="C234" s="10" t="s">
        <v>212</v>
      </c>
      <c r="D234" s="5">
        <v>857021.76</v>
      </c>
    </row>
    <row r="235" spans="1:4" ht="12.75">
      <c r="A235" s="24"/>
      <c r="B235" s="10" t="s">
        <v>2486</v>
      </c>
      <c r="C235" s="10" t="s">
        <v>303</v>
      </c>
      <c r="D235" s="5">
        <v>2117960.38</v>
      </c>
    </row>
    <row r="236" spans="1:4" ht="12.75">
      <c r="A236" s="24"/>
      <c r="B236" s="10" t="s">
        <v>757</v>
      </c>
      <c r="C236" s="10" t="s">
        <v>1225</v>
      </c>
      <c r="D236" s="5">
        <v>379226.1</v>
      </c>
    </row>
    <row r="237" spans="1:4" ht="12.75">
      <c r="A237" s="24"/>
      <c r="B237" s="10" t="s">
        <v>1617</v>
      </c>
      <c r="C237" s="10" t="s">
        <v>2618</v>
      </c>
      <c r="D237" s="5">
        <v>520570.31</v>
      </c>
    </row>
    <row r="238" spans="1:4" ht="12.75">
      <c r="A238" s="24"/>
      <c r="B238" s="10" t="s">
        <v>786</v>
      </c>
      <c r="C238" s="10" t="s">
        <v>421</v>
      </c>
      <c r="D238" s="5">
        <v>7233348.08</v>
      </c>
    </row>
    <row r="239" spans="1:4" ht="12.75">
      <c r="A239" s="24"/>
      <c r="B239" s="10" t="s">
        <v>2852</v>
      </c>
      <c r="C239" s="10" t="s">
        <v>861</v>
      </c>
      <c r="D239" s="5">
        <v>2275328.95</v>
      </c>
    </row>
    <row r="240" spans="1:4" ht="12.75">
      <c r="A240" s="24"/>
      <c r="B240" s="10" t="s">
        <v>1243</v>
      </c>
      <c r="C240" s="10" t="s">
        <v>1174</v>
      </c>
      <c r="D240" s="5">
        <v>1093493.92</v>
      </c>
    </row>
    <row r="241" spans="1:4" ht="12.75">
      <c r="A241" s="24"/>
      <c r="B241" s="10" t="s">
        <v>2564</v>
      </c>
      <c r="C241" s="10" t="s">
        <v>1639</v>
      </c>
      <c r="D241" s="5">
        <v>7097751.8</v>
      </c>
    </row>
    <row r="242" spans="1:4" ht="12.75">
      <c r="A242" s="24"/>
      <c r="B242" s="10" t="s">
        <v>997</v>
      </c>
      <c r="C242" s="10" t="s">
        <v>2155</v>
      </c>
      <c r="D242" s="5">
        <v>2944912.51</v>
      </c>
    </row>
    <row r="243" spans="1:4" ht="12.75">
      <c r="A243" s="24"/>
      <c r="B243" s="10" t="s">
        <v>2697</v>
      </c>
      <c r="C243" s="10" t="s">
        <v>2309</v>
      </c>
      <c r="D243" s="5">
        <v>1138883.17</v>
      </c>
    </row>
    <row r="244" spans="1:4" ht="12.75">
      <c r="A244" s="24"/>
      <c r="B244" s="10" t="s">
        <v>1459</v>
      </c>
      <c r="C244" s="10" t="s">
        <v>2965</v>
      </c>
      <c r="D244" s="5">
        <v>1567030.04</v>
      </c>
    </row>
    <row r="245" spans="1:4" ht="12.75">
      <c r="A245" s="24"/>
      <c r="B245" s="10" t="s">
        <v>2395</v>
      </c>
      <c r="C245" s="10" t="s">
        <v>2968</v>
      </c>
      <c r="D245" s="5">
        <v>3079217.69</v>
      </c>
    </row>
    <row r="246" spans="1:4" ht="12.75">
      <c r="A246" s="24"/>
      <c r="B246" s="10" t="s">
        <v>495</v>
      </c>
      <c r="C246" s="10" t="s">
        <v>2430</v>
      </c>
      <c r="D246" s="5">
        <v>578902.65</v>
      </c>
    </row>
    <row r="247" spans="1:4" ht="12.75">
      <c r="A247" s="24"/>
      <c r="B247" s="10" t="s">
        <v>1708</v>
      </c>
      <c r="C247" s="10" t="s">
        <v>1534</v>
      </c>
      <c r="D247" s="5">
        <v>793287.27</v>
      </c>
    </row>
    <row r="248" spans="1:4" ht="12.75">
      <c r="A248" s="24"/>
      <c r="B248" s="10" t="s">
        <v>2580</v>
      </c>
      <c r="C248" s="10" t="s">
        <v>739</v>
      </c>
      <c r="D248" s="5">
        <v>2447617.6</v>
      </c>
    </row>
    <row r="249" spans="1:4" ht="12.75">
      <c r="A249" s="24"/>
      <c r="B249" s="10" t="s">
        <v>1261</v>
      </c>
      <c r="C249" s="10" t="s">
        <v>1158</v>
      </c>
      <c r="D249" s="5">
        <v>855951.5</v>
      </c>
    </row>
    <row r="250" spans="1:4" ht="12.75">
      <c r="A250" s="24"/>
      <c r="B250" s="10" t="s">
        <v>2893</v>
      </c>
      <c r="C250" s="10" t="s">
        <v>1644</v>
      </c>
      <c r="D250" s="5">
        <v>102803.09</v>
      </c>
    </row>
    <row r="251" spans="1:4" ht="12.75">
      <c r="A251" s="24"/>
      <c r="B251" s="10" t="s">
        <v>830</v>
      </c>
      <c r="C251" s="10" t="s">
        <v>2964</v>
      </c>
      <c r="D251" s="5">
        <v>2712333.23</v>
      </c>
    </row>
    <row r="252" spans="1:4" ht="12.75">
      <c r="A252" s="24"/>
      <c r="B252" s="10" t="s">
        <v>2382</v>
      </c>
      <c r="C252" s="10" t="s">
        <v>1859</v>
      </c>
      <c r="D252" s="5">
        <v>1277411.6</v>
      </c>
    </row>
    <row r="253" spans="1:4" ht="12.75">
      <c r="A253" s="24"/>
      <c r="B253" s="10" t="s">
        <v>1444</v>
      </c>
      <c r="C253" s="10" t="s">
        <v>1453</v>
      </c>
      <c r="D253" s="5">
        <v>1134847.88</v>
      </c>
    </row>
    <row r="254" spans="1:4" ht="12.75">
      <c r="A254" s="24"/>
      <c r="B254" s="10" t="s">
        <v>2653</v>
      </c>
      <c r="C254" s="10" t="s">
        <v>1902</v>
      </c>
      <c r="D254" s="5">
        <v>184560.86</v>
      </c>
    </row>
    <row r="255" spans="1:4" ht="12.75">
      <c r="A255" s="24"/>
      <c r="B255" s="10" t="s">
        <v>954</v>
      </c>
      <c r="C255" s="10" t="s">
        <v>430</v>
      </c>
      <c r="D255" s="5">
        <v>2009112.6</v>
      </c>
    </row>
    <row r="256" spans="1:4" ht="12.75">
      <c r="A256" s="24"/>
      <c r="B256" s="10" t="s">
        <v>2186</v>
      </c>
      <c r="C256" s="10" t="s">
        <v>896</v>
      </c>
      <c r="D256" s="5">
        <v>3512213.98</v>
      </c>
    </row>
    <row r="257" spans="1:4" ht="12.75">
      <c r="A257" s="24"/>
      <c r="B257" s="10" t="s">
        <v>188</v>
      </c>
      <c r="C257" s="10" t="s">
        <v>967</v>
      </c>
      <c r="D257" s="5">
        <v>11325345.32</v>
      </c>
    </row>
    <row r="258" spans="1:4" ht="12.75">
      <c r="A258" s="24"/>
      <c r="B258" s="10" t="s">
        <v>745</v>
      </c>
      <c r="C258" s="10" t="s">
        <v>62</v>
      </c>
      <c r="D258" s="5">
        <v>2747490.9299999997</v>
      </c>
    </row>
    <row r="259" spans="1:4" ht="12.75">
      <c r="A259" s="24"/>
      <c r="B259" s="10" t="s">
        <v>1606</v>
      </c>
      <c r="C259" s="10" t="s">
        <v>452</v>
      </c>
      <c r="D259" s="5">
        <v>3937889.41</v>
      </c>
    </row>
    <row r="260" spans="1:4" ht="12.75">
      <c r="A260" s="24"/>
      <c r="B260" s="10" t="s">
        <v>277</v>
      </c>
      <c r="C260" s="10" t="s">
        <v>2774</v>
      </c>
      <c r="D260" s="5">
        <v>4639666.33</v>
      </c>
    </row>
    <row r="261" spans="1:4" s="11" customFormat="1" ht="12.75">
      <c r="A261" s="25" t="s">
        <v>2985</v>
      </c>
      <c r="B261" s="7"/>
      <c r="C261" s="7" t="s">
        <v>2996</v>
      </c>
      <c r="D261" s="8">
        <f>D262+D263+D289+D308</f>
        <v>394387912.29999995</v>
      </c>
    </row>
    <row r="262" spans="1:4" ht="12.75">
      <c r="A262" s="26" t="s">
        <v>2986</v>
      </c>
      <c r="B262" s="13" t="s">
        <v>1602</v>
      </c>
      <c r="C262" s="13" t="s">
        <v>480</v>
      </c>
      <c r="D262" s="14">
        <v>178914617.35000002</v>
      </c>
    </row>
    <row r="263" spans="1:4" ht="12.75">
      <c r="A263" s="27" t="s">
        <v>2987</v>
      </c>
      <c r="B263" s="15"/>
      <c r="C263" s="15" t="s">
        <v>2990</v>
      </c>
      <c r="D263" s="17">
        <f>SUM(D264:D288)</f>
        <v>114617312.77000001</v>
      </c>
    </row>
    <row r="264" spans="1:4" ht="12.75">
      <c r="A264" s="24"/>
      <c r="B264" s="10" t="s">
        <v>2917</v>
      </c>
      <c r="C264" s="10" t="s">
        <v>1468</v>
      </c>
      <c r="D264" s="5">
        <v>0</v>
      </c>
    </row>
    <row r="265" spans="1:4" ht="12.75">
      <c r="A265" s="24"/>
      <c r="B265" s="10" t="s">
        <v>1187</v>
      </c>
      <c r="C265" s="10" t="s">
        <v>770</v>
      </c>
      <c r="D265" s="5">
        <v>2018489.28</v>
      </c>
    </row>
    <row r="266" spans="1:4" ht="12.75">
      <c r="A266" s="24"/>
      <c r="B266" s="10" t="s">
        <v>2728</v>
      </c>
      <c r="C266" s="10" t="s">
        <v>665</v>
      </c>
      <c r="D266" s="5">
        <v>0</v>
      </c>
    </row>
    <row r="267" spans="1:4" ht="12.75">
      <c r="A267" s="24"/>
      <c r="B267" s="10" t="s">
        <v>1408</v>
      </c>
      <c r="C267" s="10" t="s">
        <v>881</v>
      </c>
      <c r="D267" s="5">
        <v>0</v>
      </c>
    </row>
    <row r="268" spans="1:4" ht="12.75">
      <c r="A268" s="24"/>
      <c r="B268" s="10" t="s">
        <v>2278</v>
      </c>
      <c r="C268" s="10" t="s">
        <v>1205</v>
      </c>
      <c r="D268" s="5">
        <v>3677127.52</v>
      </c>
    </row>
    <row r="269" spans="1:4" ht="12.75">
      <c r="A269" s="24"/>
      <c r="B269" s="10" t="s">
        <v>531</v>
      </c>
      <c r="C269" s="10" t="s">
        <v>2022</v>
      </c>
      <c r="D269" s="5">
        <v>6917307.22</v>
      </c>
    </row>
    <row r="270" spans="1:4" ht="12.75">
      <c r="A270" s="24"/>
      <c r="B270" s="10" t="s">
        <v>1853</v>
      </c>
      <c r="C270" s="10" t="s">
        <v>848</v>
      </c>
      <c r="D270" s="5">
        <v>14459197.4</v>
      </c>
    </row>
    <row r="271" spans="1:4" ht="12.75">
      <c r="A271" s="24"/>
      <c r="B271" s="10" t="s">
        <v>2455</v>
      </c>
      <c r="C271" s="10" t="s">
        <v>1491</v>
      </c>
      <c r="D271" s="5">
        <v>0</v>
      </c>
    </row>
    <row r="272" spans="1:4" ht="12.75">
      <c r="A272" s="24"/>
      <c r="B272" s="10" t="s">
        <v>1219</v>
      </c>
      <c r="C272" s="10" t="s">
        <v>454</v>
      </c>
      <c r="D272" s="5">
        <v>9190320.19</v>
      </c>
    </row>
    <row r="273" spans="1:4" ht="12.75">
      <c r="A273" s="24"/>
      <c r="B273" s="10" t="s">
        <v>2929</v>
      </c>
      <c r="C273" s="10" t="s">
        <v>529</v>
      </c>
      <c r="D273" s="5">
        <v>0</v>
      </c>
    </row>
    <row r="274" spans="1:4" ht="12.75">
      <c r="A274" s="24"/>
      <c r="B274" s="10" t="s">
        <v>932</v>
      </c>
      <c r="C274" s="10" t="s">
        <v>158</v>
      </c>
      <c r="D274" s="5">
        <v>0</v>
      </c>
    </row>
    <row r="275" spans="1:4" ht="12.75">
      <c r="A275" s="24"/>
      <c r="B275" s="10" t="s">
        <v>2252</v>
      </c>
      <c r="C275" s="10" t="s">
        <v>20</v>
      </c>
      <c r="D275" s="5">
        <v>0</v>
      </c>
    </row>
    <row r="276" spans="1:4" ht="12.75">
      <c r="A276" s="24"/>
      <c r="B276" s="10" t="s">
        <v>1380</v>
      </c>
      <c r="C276" s="10" t="s">
        <v>2784</v>
      </c>
      <c r="D276" s="5">
        <v>3827175.07</v>
      </c>
    </row>
    <row r="277" spans="1:4" ht="12.75">
      <c r="A277" s="24"/>
      <c r="B277" s="10" t="s">
        <v>2716</v>
      </c>
      <c r="C277" s="10" t="s">
        <v>37</v>
      </c>
      <c r="D277" s="5">
        <v>2303734.41</v>
      </c>
    </row>
    <row r="278" spans="1:4" ht="12.75">
      <c r="A278" s="24"/>
      <c r="B278" s="10" t="s">
        <v>2132</v>
      </c>
      <c r="C278" s="10" t="s">
        <v>487</v>
      </c>
      <c r="D278" s="5">
        <v>18250580.259999998</v>
      </c>
    </row>
    <row r="279" spans="1:4" ht="12.75">
      <c r="A279" s="24"/>
      <c r="B279" s="10" t="s">
        <v>3</v>
      </c>
      <c r="C279" s="10" t="s">
        <v>836</v>
      </c>
      <c r="D279" s="5">
        <v>0</v>
      </c>
    </row>
    <row r="280" spans="1:4" ht="12.75">
      <c r="A280" s="24"/>
      <c r="B280" s="10" t="s">
        <v>613</v>
      </c>
      <c r="C280" s="10" t="s">
        <v>205</v>
      </c>
      <c r="D280" s="5">
        <v>25918298.900000002</v>
      </c>
    </row>
    <row r="281" spans="1:4" ht="12.75">
      <c r="A281" s="24"/>
      <c r="B281" s="10" t="s">
        <v>1568</v>
      </c>
      <c r="C281" s="10" t="s">
        <v>1599</v>
      </c>
      <c r="D281" s="5">
        <v>2382120.79</v>
      </c>
    </row>
    <row r="282" spans="1:4" ht="12.75">
      <c r="A282" s="24"/>
      <c r="B282" s="10" t="s">
        <v>337</v>
      </c>
      <c r="C282" s="10" t="s">
        <v>2241</v>
      </c>
      <c r="D282" s="5">
        <v>6828268.34</v>
      </c>
    </row>
    <row r="283" spans="1:4" ht="12.75">
      <c r="A283" s="24"/>
      <c r="B283" s="10" t="s">
        <v>2043</v>
      </c>
      <c r="C283" s="10" t="s">
        <v>2865</v>
      </c>
      <c r="D283" s="5">
        <v>18844693.39</v>
      </c>
    </row>
    <row r="284" spans="1:4" ht="12.75">
      <c r="A284" s="24"/>
      <c r="B284" s="10" t="s">
        <v>443</v>
      </c>
      <c r="C284" s="10" t="s">
        <v>1547</v>
      </c>
      <c r="D284" s="5">
        <v>0</v>
      </c>
    </row>
    <row r="285" spans="1:4" ht="12.75">
      <c r="A285" s="24"/>
      <c r="B285" s="10" t="s">
        <v>1748</v>
      </c>
      <c r="C285" s="10" t="s">
        <v>2792</v>
      </c>
      <c r="D285" s="5">
        <v>0</v>
      </c>
    </row>
    <row r="286" spans="1:4" ht="12.75">
      <c r="A286" s="24"/>
      <c r="B286" s="10" t="s">
        <v>153</v>
      </c>
      <c r="C286" s="10" t="s">
        <v>1447</v>
      </c>
      <c r="D286" s="5">
        <v>0</v>
      </c>
    </row>
    <row r="287" spans="1:4" ht="12.75">
      <c r="A287" s="24"/>
      <c r="B287" s="10" t="s">
        <v>2237</v>
      </c>
      <c r="C287" s="10" t="s">
        <v>476</v>
      </c>
      <c r="D287" s="5">
        <v>0</v>
      </c>
    </row>
    <row r="288" spans="1:4" ht="12.75">
      <c r="A288" s="24"/>
      <c r="B288" s="10" t="s">
        <v>1049</v>
      </c>
      <c r="C288" s="10" t="s">
        <v>671</v>
      </c>
      <c r="D288" s="5">
        <v>0</v>
      </c>
    </row>
    <row r="289" spans="1:4" ht="12.75">
      <c r="A289" s="28" t="s">
        <v>2988</v>
      </c>
      <c r="B289" s="18"/>
      <c r="C289" s="18" t="s">
        <v>2991</v>
      </c>
      <c r="D289" s="20">
        <f>SUM(D290:D307)</f>
        <v>66096511.76999999</v>
      </c>
    </row>
    <row r="290" spans="1:4" ht="12.75">
      <c r="A290" s="24"/>
      <c r="B290" s="10" t="s">
        <v>2197</v>
      </c>
      <c r="C290" s="10" t="s">
        <v>251</v>
      </c>
      <c r="D290" s="5">
        <v>0</v>
      </c>
    </row>
    <row r="291" spans="1:4" ht="12.75">
      <c r="A291" s="24"/>
      <c r="B291" s="10" t="s">
        <v>496</v>
      </c>
      <c r="C291" s="10" t="s">
        <v>2206</v>
      </c>
      <c r="D291" s="5">
        <v>6574128.94</v>
      </c>
    </row>
    <row r="292" spans="1:4" ht="12.75">
      <c r="A292" s="24"/>
      <c r="B292" s="10" t="s">
        <v>1709</v>
      </c>
      <c r="C292" s="10" t="s">
        <v>1413</v>
      </c>
      <c r="D292" s="5">
        <v>6489712.64</v>
      </c>
    </row>
    <row r="293" spans="1:4" ht="12.75">
      <c r="A293" s="24"/>
      <c r="B293" s="10" t="s">
        <v>383</v>
      </c>
      <c r="C293" s="10" t="s">
        <v>1456</v>
      </c>
      <c r="D293" s="5">
        <v>8995673.28</v>
      </c>
    </row>
    <row r="294" spans="1:4" ht="12.75">
      <c r="A294" s="24"/>
      <c r="B294" s="10" t="s">
        <v>1999</v>
      </c>
      <c r="C294" s="10" t="s">
        <v>597</v>
      </c>
      <c r="D294" s="5">
        <v>6663362.9399999995</v>
      </c>
    </row>
    <row r="295" spans="1:4" ht="12.75">
      <c r="A295" s="24"/>
      <c r="B295" s="10" t="s">
        <v>657</v>
      </c>
      <c r="C295" s="10" t="s">
        <v>470</v>
      </c>
      <c r="D295" s="5">
        <v>4055102.22</v>
      </c>
    </row>
    <row r="296" spans="1:4" ht="12.75">
      <c r="A296" s="24"/>
      <c r="B296" s="10" t="s">
        <v>1525</v>
      </c>
      <c r="C296" s="10" t="s">
        <v>254</v>
      </c>
      <c r="D296" s="5">
        <v>8886156.03</v>
      </c>
    </row>
    <row r="297" spans="1:4" ht="12.75">
      <c r="A297" s="24"/>
      <c r="B297" s="10" t="s">
        <v>1244</v>
      </c>
      <c r="C297" s="10" t="s">
        <v>1896</v>
      </c>
      <c r="D297" s="5">
        <v>3017920.33</v>
      </c>
    </row>
    <row r="298" spans="1:4" ht="12.75">
      <c r="A298" s="24"/>
      <c r="B298" s="10" t="s">
        <v>2565</v>
      </c>
      <c r="C298" s="10" t="s">
        <v>1819</v>
      </c>
      <c r="D298" s="5">
        <v>3019806.68</v>
      </c>
    </row>
    <row r="299" spans="1:4" ht="12.75">
      <c r="A299" s="24"/>
      <c r="B299" s="10" t="s">
        <v>1686</v>
      </c>
      <c r="C299" s="10" t="s">
        <v>2526</v>
      </c>
      <c r="D299" s="5">
        <v>0</v>
      </c>
    </row>
    <row r="300" spans="1:4" ht="12.75">
      <c r="A300" s="24"/>
      <c r="B300" s="10" t="s">
        <v>461</v>
      </c>
      <c r="C300" s="10" t="s">
        <v>2950</v>
      </c>
      <c r="D300" s="5">
        <v>743747.08</v>
      </c>
    </row>
    <row r="301" spans="1:4" ht="12.75">
      <c r="A301" s="24"/>
      <c r="B301" s="10" t="s">
        <v>2187</v>
      </c>
      <c r="C301" s="10" t="s">
        <v>2608</v>
      </c>
      <c r="D301" s="5">
        <v>3452470.23</v>
      </c>
    </row>
    <row r="302" spans="1:4" ht="12.75">
      <c r="A302" s="24"/>
      <c r="B302" s="10" t="s">
        <v>189</v>
      </c>
      <c r="C302" s="10" t="s">
        <v>2406</v>
      </c>
      <c r="D302" s="5">
        <v>8862311.72</v>
      </c>
    </row>
    <row r="303" spans="1:4" ht="12.75">
      <c r="A303" s="24"/>
      <c r="B303" s="10" t="s">
        <v>1552</v>
      </c>
      <c r="C303" s="10" t="s">
        <v>2462</v>
      </c>
      <c r="D303" s="5">
        <v>0</v>
      </c>
    </row>
    <row r="304" spans="1:4" ht="12.75">
      <c r="A304" s="24"/>
      <c r="B304" s="10" t="s">
        <v>682</v>
      </c>
      <c r="C304" s="10" t="s">
        <v>637</v>
      </c>
      <c r="D304" s="5">
        <v>0</v>
      </c>
    </row>
    <row r="305" spans="1:4" ht="12.75">
      <c r="A305" s="24"/>
      <c r="B305" s="10" t="s">
        <v>2012</v>
      </c>
      <c r="C305" s="10" t="s">
        <v>2306</v>
      </c>
      <c r="D305" s="5">
        <v>0</v>
      </c>
    </row>
    <row r="306" spans="1:4" ht="12.75">
      <c r="A306" s="24"/>
      <c r="B306" s="10" t="s">
        <v>395</v>
      </c>
      <c r="C306" s="10" t="s">
        <v>2052</v>
      </c>
      <c r="D306" s="5">
        <v>5336119.68</v>
      </c>
    </row>
    <row r="307" spans="1:4" ht="12.75">
      <c r="A307" s="24"/>
      <c r="B307" s="10" t="s">
        <v>2396</v>
      </c>
      <c r="C307" s="10" t="s">
        <v>1886</v>
      </c>
      <c r="D307" s="5">
        <v>0</v>
      </c>
    </row>
    <row r="308" spans="1:4" ht="12.75">
      <c r="A308" s="29" t="s">
        <v>2989</v>
      </c>
      <c r="B308" s="21"/>
      <c r="C308" s="21" t="s">
        <v>2992</v>
      </c>
      <c r="D308" s="23">
        <f>SUM(D309:D320)</f>
        <v>34759470.41</v>
      </c>
    </row>
    <row r="309" spans="1:4" ht="12.75">
      <c r="A309" s="24"/>
      <c r="B309" s="10" t="s">
        <v>614</v>
      </c>
      <c r="C309" s="10" t="s">
        <v>2271</v>
      </c>
      <c r="D309" s="5">
        <v>8912756.81</v>
      </c>
    </row>
    <row r="310" spans="1:4" ht="12.75">
      <c r="A310" s="24"/>
      <c r="B310" s="10" t="s">
        <v>2044</v>
      </c>
      <c r="C310" s="10" t="s">
        <v>721</v>
      </c>
      <c r="D310" s="5">
        <v>3117076.58</v>
      </c>
    </row>
    <row r="311" spans="1:4" ht="12.75">
      <c r="A311" s="24"/>
      <c r="B311" s="10" t="s">
        <v>338</v>
      </c>
      <c r="C311" s="10" t="s">
        <v>291</v>
      </c>
      <c r="D311" s="5">
        <v>1039332.87</v>
      </c>
    </row>
    <row r="312" spans="1:4" ht="12.75">
      <c r="A312" s="24"/>
      <c r="B312" s="10" t="s">
        <v>1749</v>
      </c>
      <c r="C312" s="10" t="s">
        <v>118</v>
      </c>
      <c r="D312" s="5">
        <v>2139445.3</v>
      </c>
    </row>
    <row r="313" spans="1:4" ht="12.75">
      <c r="A313" s="24"/>
      <c r="B313" s="10" t="s">
        <v>444</v>
      </c>
      <c r="C313" s="10" t="s">
        <v>1839</v>
      </c>
      <c r="D313" s="5">
        <v>872669.67</v>
      </c>
    </row>
    <row r="314" spans="1:4" ht="12.75">
      <c r="A314" s="24"/>
      <c r="B314" s="10" t="s">
        <v>2238</v>
      </c>
      <c r="C314" s="10" t="s">
        <v>2091</v>
      </c>
      <c r="D314" s="5">
        <v>3701364.55</v>
      </c>
    </row>
    <row r="315" spans="1:4" ht="12.75">
      <c r="A315" s="24"/>
      <c r="B315" s="10" t="s">
        <v>154</v>
      </c>
      <c r="C315" s="10" t="s">
        <v>2450</v>
      </c>
      <c r="D315" s="5">
        <v>1942888.11</v>
      </c>
    </row>
    <row r="316" spans="1:4" ht="12.75">
      <c r="A316" s="24"/>
      <c r="B316" s="10" t="s">
        <v>2645</v>
      </c>
      <c r="C316" s="10" t="s">
        <v>19</v>
      </c>
      <c r="D316" s="5">
        <v>702258.43</v>
      </c>
    </row>
    <row r="317" spans="1:4" ht="12.75">
      <c r="A317" s="24"/>
      <c r="B317" s="10" t="s">
        <v>1050</v>
      </c>
      <c r="C317" s="10" t="s">
        <v>727</v>
      </c>
      <c r="D317" s="5">
        <v>104850.44</v>
      </c>
    </row>
    <row r="318" spans="1:4" ht="12.75">
      <c r="A318" s="24"/>
      <c r="B318" s="10" t="s">
        <v>350</v>
      </c>
      <c r="C318" s="10" t="s">
        <v>2533</v>
      </c>
      <c r="D318" s="5">
        <v>27951.42</v>
      </c>
    </row>
    <row r="319" spans="1:4" ht="12.75">
      <c r="A319" s="24"/>
      <c r="B319" s="10" t="s">
        <v>2060</v>
      </c>
      <c r="C319" s="10" t="s">
        <v>1348</v>
      </c>
      <c r="D319" s="5">
        <v>10227405.95</v>
      </c>
    </row>
    <row r="320" spans="1:4" ht="12.75">
      <c r="A320" s="24"/>
      <c r="B320" s="10" t="s">
        <v>645</v>
      </c>
      <c r="C320" s="10" t="s">
        <v>2259</v>
      </c>
      <c r="D320" s="5">
        <v>1971470.28</v>
      </c>
    </row>
    <row r="321" spans="1:4" s="11" customFormat="1" ht="12.75">
      <c r="A321" s="25" t="s">
        <v>2985</v>
      </c>
      <c r="B321" s="7"/>
      <c r="C321" s="7" t="s">
        <v>2997</v>
      </c>
      <c r="D321" s="8">
        <f>D322+D323+D327+D351</f>
        <v>237698771.09000003</v>
      </c>
    </row>
    <row r="322" spans="1:4" ht="12.75">
      <c r="A322" s="26" t="s">
        <v>2986</v>
      </c>
      <c r="B322" s="13" t="s">
        <v>1630</v>
      </c>
      <c r="C322" s="13" t="s">
        <v>2632</v>
      </c>
      <c r="D322" s="14">
        <v>87757232.29</v>
      </c>
    </row>
    <row r="323" spans="1:4" ht="12.75">
      <c r="A323" s="27" t="s">
        <v>2987</v>
      </c>
      <c r="B323" s="15"/>
      <c r="C323" s="15" t="s">
        <v>2990</v>
      </c>
      <c r="D323" s="17">
        <f>SUM(D324:D326)</f>
        <v>6321742.61</v>
      </c>
    </row>
    <row r="324" spans="1:4" ht="12.75">
      <c r="A324" s="24"/>
      <c r="B324" s="10" t="s">
        <v>1220</v>
      </c>
      <c r="C324" s="10" t="s">
        <v>184</v>
      </c>
      <c r="D324" s="5">
        <v>4954746.43</v>
      </c>
    </row>
    <row r="325" spans="1:4" ht="12.75">
      <c r="A325" s="24"/>
      <c r="B325" s="10" t="s">
        <v>2456</v>
      </c>
      <c r="C325" s="10" t="s">
        <v>2128</v>
      </c>
      <c r="D325" s="5">
        <v>368574.4</v>
      </c>
    </row>
    <row r="326" spans="1:4" ht="12.75">
      <c r="A326" s="24"/>
      <c r="B326" s="10" t="s">
        <v>2717</v>
      </c>
      <c r="C326" s="10" t="s">
        <v>816</v>
      </c>
      <c r="D326" s="5">
        <v>998421.78</v>
      </c>
    </row>
    <row r="327" spans="1:4" ht="12.75">
      <c r="A327" s="28" t="s">
        <v>2988</v>
      </c>
      <c r="B327" s="18"/>
      <c r="C327" s="18" t="s">
        <v>2991</v>
      </c>
      <c r="D327" s="20">
        <f>SUM(D328:D350)</f>
        <v>37942535.74000001</v>
      </c>
    </row>
    <row r="328" spans="1:4" ht="12.75">
      <c r="A328" s="24"/>
      <c r="B328" s="10" t="s">
        <v>2174</v>
      </c>
      <c r="C328" s="10" t="s">
        <v>1945</v>
      </c>
      <c r="D328" s="5">
        <v>2530530.93</v>
      </c>
    </row>
    <row r="329" spans="1:4" ht="12.75">
      <c r="A329" s="24"/>
      <c r="B329" s="10" t="s">
        <v>462</v>
      </c>
      <c r="C329" s="10" t="s">
        <v>2905</v>
      </c>
      <c r="D329" s="5">
        <v>451360.29</v>
      </c>
    </row>
    <row r="330" spans="1:4" ht="12.75">
      <c r="A330" s="24"/>
      <c r="B330" s="10" t="s">
        <v>1685</v>
      </c>
      <c r="C330" s="10" t="s">
        <v>1518</v>
      </c>
      <c r="D330" s="5">
        <v>962253.8400000001</v>
      </c>
    </row>
    <row r="331" spans="1:4" ht="12.75">
      <c r="A331" s="24"/>
      <c r="B331" s="10" t="s">
        <v>396</v>
      </c>
      <c r="C331" s="10" t="s">
        <v>734</v>
      </c>
      <c r="D331" s="5">
        <v>362578.9</v>
      </c>
    </row>
    <row r="332" spans="1:4" ht="12.75">
      <c r="A332" s="24"/>
      <c r="B332" s="10" t="s">
        <v>2013</v>
      </c>
      <c r="C332" s="10" t="s">
        <v>2693</v>
      </c>
      <c r="D332" s="5">
        <v>695476.27</v>
      </c>
    </row>
    <row r="333" spans="1:4" ht="12.75">
      <c r="A333" s="24"/>
      <c r="B333" s="10" t="s">
        <v>683</v>
      </c>
      <c r="C333" s="10" t="s">
        <v>1278</v>
      </c>
      <c r="D333" s="5">
        <v>4164535.26</v>
      </c>
    </row>
    <row r="334" spans="1:4" ht="12.75">
      <c r="A334" s="24"/>
      <c r="B334" s="10" t="s">
        <v>1553</v>
      </c>
      <c r="C334" s="10" t="s">
        <v>206</v>
      </c>
      <c r="D334" s="5">
        <v>0.72</v>
      </c>
    </row>
    <row r="335" spans="1:4" ht="12.75">
      <c r="A335" s="24"/>
      <c r="B335" s="10" t="s">
        <v>1262</v>
      </c>
      <c r="C335" s="10" t="s">
        <v>719</v>
      </c>
      <c r="D335" s="5">
        <v>10279755.09</v>
      </c>
    </row>
    <row r="336" spans="1:4" ht="12.75">
      <c r="A336" s="24"/>
      <c r="B336" s="10" t="s">
        <v>2581</v>
      </c>
      <c r="C336" s="10" t="s">
        <v>1280</v>
      </c>
      <c r="D336" s="5">
        <v>1075905.44</v>
      </c>
    </row>
    <row r="337" spans="1:4" ht="12.75">
      <c r="A337" s="24"/>
      <c r="B337" s="10" t="s">
        <v>1710</v>
      </c>
      <c r="C337" s="10" t="s">
        <v>2020</v>
      </c>
      <c r="D337" s="5">
        <v>393532.78</v>
      </c>
    </row>
    <row r="338" spans="1:4" ht="12.75">
      <c r="A338" s="24"/>
      <c r="B338" s="10" t="s">
        <v>484</v>
      </c>
      <c r="C338" s="10" t="s">
        <v>811</v>
      </c>
      <c r="D338" s="5">
        <v>8455.66</v>
      </c>
    </row>
    <row r="339" spans="1:4" ht="12.75">
      <c r="A339" s="24"/>
      <c r="B339" s="10" t="s">
        <v>2198</v>
      </c>
      <c r="C339" s="10" t="s">
        <v>2504</v>
      </c>
      <c r="D339" s="5">
        <v>66742.82</v>
      </c>
    </row>
    <row r="340" spans="1:4" ht="12.75">
      <c r="A340" s="24"/>
      <c r="B340" s="10" t="s">
        <v>199</v>
      </c>
      <c r="C340" s="10" t="s">
        <v>1226</v>
      </c>
      <c r="D340" s="5">
        <v>3447481.07</v>
      </c>
    </row>
    <row r="341" spans="1:4" ht="12.75">
      <c r="A341" s="24"/>
      <c r="B341" s="10" t="s">
        <v>1526</v>
      </c>
      <c r="C341" s="10" t="s">
        <v>944</v>
      </c>
      <c r="D341" s="5">
        <v>0</v>
      </c>
    </row>
    <row r="342" spans="1:4" ht="12.75">
      <c r="A342" s="24"/>
      <c r="B342" s="10" t="s">
        <v>658</v>
      </c>
      <c r="C342" s="10" t="s">
        <v>2405</v>
      </c>
      <c r="D342" s="5">
        <v>2864541.48</v>
      </c>
    </row>
    <row r="343" spans="1:4" ht="12.75">
      <c r="A343" s="24"/>
      <c r="B343" s="10" t="s">
        <v>2000</v>
      </c>
      <c r="C343" s="10" t="s">
        <v>1431</v>
      </c>
      <c r="D343" s="5">
        <v>1303137.41</v>
      </c>
    </row>
    <row r="344" spans="1:4" ht="12.75">
      <c r="A344" s="24"/>
      <c r="B344" s="10" t="s">
        <v>384</v>
      </c>
      <c r="C344" s="10" t="s">
        <v>2191</v>
      </c>
      <c r="D344" s="5">
        <v>3273945.1</v>
      </c>
    </row>
    <row r="345" spans="1:4" ht="12.75">
      <c r="A345" s="24"/>
      <c r="B345" s="10" t="s">
        <v>2853</v>
      </c>
      <c r="C345" s="10" t="s">
        <v>1973</v>
      </c>
      <c r="D345" s="5">
        <v>440041.67</v>
      </c>
    </row>
    <row r="346" spans="1:4" ht="12.75">
      <c r="A346" s="24"/>
      <c r="B346" s="10" t="s">
        <v>787</v>
      </c>
      <c r="C346" s="10" t="s">
        <v>2211</v>
      </c>
      <c r="D346" s="5">
        <v>0</v>
      </c>
    </row>
    <row r="347" spans="1:4" ht="12.75">
      <c r="A347" s="24"/>
      <c r="B347" s="10" t="s">
        <v>1340</v>
      </c>
      <c r="C347" s="10" t="s">
        <v>2942</v>
      </c>
      <c r="D347" s="5">
        <v>2121237.62</v>
      </c>
    </row>
    <row r="348" spans="1:4" ht="12.75">
      <c r="A348" s="24"/>
      <c r="B348" s="10" t="s">
        <v>2287</v>
      </c>
      <c r="C348" s="10" t="s">
        <v>1528</v>
      </c>
      <c r="D348" s="5">
        <v>0</v>
      </c>
    </row>
    <row r="349" spans="1:4" ht="12.75">
      <c r="A349" s="24"/>
      <c r="B349" s="10" t="s">
        <v>1076</v>
      </c>
      <c r="C349" s="10" t="s">
        <v>157</v>
      </c>
      <c r="D349" s="5">
        <v>2458061.6999999997</v>
      </c>
    </row>
    <row r="350" spans="1:4" ht="12.75">
      <c r="A350" s="24"/>
      <c r="B350" s="10" t="s">
        <v>2766</v>
      </c>
      <c r="C350" s="10" t="s">
        <v>994</v>
      </c>
      <c r="D350" s="5">
        <v>1042961.69</v>
      </c>
    </row>
    <row r="351" spans="1:4" ht="12.75">
      <c r="A351" s="29" t="s">
        <v>2989</v>
      </c>
      <c r="B351" s="21"/>
      <c r="C351" s="21" t="s">
        <v>2992</v>
      </c>
      <c r="D351" s="23">
        <f>SUM(D352:D404)</f>
        <v>105677260.45000002</v>
      </c>
    </row>
    <row r="352" spans="1:4" ht="12.75">
      <c r="A352" s="24"/>
      <c r="B352" s="10" t="s">
        <v>646</v>
      </c>
      <c r="C352" s="10" t="s">
        <v>40</v>
      </c>
      <c r="D352" s="5">
        <v>599031.61</v>
      </c>
    </row>
    <row r="353" spans="1:4" ht="12.75">
      <c r="A353" s="24"/>
      <c r="B353" s="10" t="s">
        <v>2061</v>
      </c>
      <c r="C353" s="10" t="s">
        <v>664</v>
      </c>
      <c r="D353" s="5">
        <v>635099.19</v>
      </c>
    </row>
    <row r="354" spans="1:4" ht="12.75">
      <c r="A354" s="24"/>
      <c r="B354" s="10" t="s">
        <v>351</v>
      </c>
      <c r="C354" s="10" t="s">
        <v>1586</v>
      </c>
      <c r="D354" s="5">
        <v>3373840.74</v>
      </c>
    </row>
    <row r="355" spans="1:4" ht="12.75">
      <c r="A355" s="24"/>
      <c r="B355" s="10" t="s">
        <v>1720</v>
      </c>
      <c r="C355" s="10" t="s">
        <v>2343</v>
      </c>
      <c r="D355" s="5">
        <v>1130968.16</v>
      </c>
    </row>
    <row r="356" spans="1:4" ht="12.75">
      <c r="A356" s="24"/>
      <c r="B356" s="10" t="s">
        <v>411</v>
      </c>
      <c r="C356" s="10" t="s">
        <v>1240</v>
      </c>
      <c r="D356" s="5">
        <v>2854466.27</v>
      </c>
    </row>
    <row r="357" spans="1:4" ht="12.75">
      <c r="A357" s="24"/>
      <c r="B357" s="10" t="s">
        <v>2216</v>
      </c>
      <c r="C357" s="10" t="s">
        <v>2883</v>
      </c>
      <c r="D357" s="5">
        <v>2749820.13</v>
      </c>
    </row>
    <row r="358" spans="1:4" ht="12.75">
      <c r="A358" s="24"/>
      <c r="B358" s="10" t="s">
        <v>137</v>
      </c>
      <c r="C358" s="10" t="s">
        <v>229</v>
      </c>
      <c r="D358" s="5">
        <v>2350450.32</v>
      </c>
    </row>
    <row r="359" spans="1:4" ht="12.75">
      <c r="A359" s="24"/>
      <c r="B359" s="10" t="s">
        <v>2611</v>
      </c>
      <c r="C359" s="10" t="s">
        <v>2911</v>
      </c>
      <c r="D359" s="5">
        <v>3748007.74</v>
      </c>
    </row>
    <row r="360" spans="1:4" ht="12.75">
      <c r="A360" s="24"/>
      <c r="B360" s="10" t="s">
        <v>1016</v>
      </c>
      <c r="C360" s="10" t="s">
        <v>1110</v>
      </c>
      <c r="D360" s="5">
        <v>1799153.21</v>
      </c>
    </row>
    <row r="361" spans="1:4" ht="12.75">
      <c r="A361" s="24"/>
      <c r="B361" s="10" t="s">
        <v>339</v>
      </c>
      <c r="C361" s="10" t="s">
        <v>1684</v>
      </c>
      <c r="D361" s="5">
        <v>1221296.96</v>
      </c>
    </row>
    <row r="362" spans="1:4" ht="12.75">
      <c r="A362" s="24"/>
      <c r="B362" s="10" t="s">
        <v>2045</v>
      </c>
      <c r="C362" s="10" t="s">
        <v>61</v>
      </c>
      <c r="D362" s="5">
        <v>900000.57</v>
      </c>
    </row>
    <row r="363" spans="1:4" ht="12.75">
      <c r="A363" s="24"/>
      <c r="B363" s="10" t="s">
        <v>615</v>
      </c>
      <c r="C363" s="10" t="s">
        <v>2459</v>
      </c>
      <c r="D363" s="5">
        <v>4333326.78</v>
      </c>
    </row>
    <row r="364" spans="1:4" ht="12.75">
      <c r="A364" s="24"/>
      <c r="B364" s="10" t="s">
        <v>1569</v>
      </c>
      <c r="C364" s="10" t="s">
        <v>947</v>
      </c>
      <c r="D364" s="5">
        <v>8324570.46</v>
      </c>
    </row>
    <row r="365" spans="1:4" ht="12.75">
      <c r="A365" s="24"/>
      <c r="B365" s="10" t="s">
        <v>155</v>
      </c>
      <c r="C365" s="10" t="s">
        <v>2176</v>
      </c>
      <c r="D365" s="5">
        <v>2189497.93</v>
      </c>
    </row>
    <row r="366" spans="1:4" ht="12.75">
      <c r="A366" s="24"/>
      <c r="B366" s="10" t="s">
        <v>2239</v>
      </c>
      <c r="C366" s="10" t="s">
        <v>2414</v>
      </c>
      <c r="D366" s="5">
        <v>4636476.23</v>
      </c>
    </row>
    <row r="367" spans="1:4" ht="12.75">
      <c r="A367" s="24"/>
      <c r="B367" s="10" t="s">
        <v>445</v>
      </c>
      <c r="C367" s="10" t="s">
        <v>2019</v>
      </c>
      <c r="D367" s="5">
        <v>1204869.48</v>
      </c>
    </row>
    <row r="368" spans="1:4" ht="12.75">
      <c r="A368" s="24"/>
      <c r="B368" s="10" t="s">
        <v>1750</v>
      </c>
      <c r="C368" s="10" t="s">
        <v>1149</v>
      </c>
      <c r="D368" s="5">
        <v>941622.89</v>
      </c>
    </row>
    <row r="369" spans="1:4" ht="12.75">
      <c r="A369" s="24"/>
      <c r="B369" s="10" t="s">
        <v>1503</v>
      </c>
      <c r="C369" s="10" t="s">
        <v>921</v>
      </c>
      <c r="D369" s="5">
        <v>1570629.5</v>
      </c>
    </row>
    <row r="370" spans="1:4" ht="12.75">
      <c r="A370" s="24"/>
      <c r="B370" s="10" t="s">
        <v>2349</v>
      </c>
      <c r="C370" s="10" t="s">
        <v>219</v>
      </c>
      <c r="D370" s="5">
        <v>2570690.34</v>
      </c>
    </row>
    <row r="371" spans="1:4" ht="12.75">
      <c r="A371" s="24"/>
      <c r="B371" s="10" t="s">
        <v>2930</v>
      </c>
      <c r="C371" s="10" t="s">
        <v>1994</v>
      </c>
      <c r="D371" s="5">
        <v>906165.6</v>
      </c>
    </row>
    <row r="372" spans="1:4" ht="12.75">
      <c r="A372" s="24"/>
      <c r="B372" s="10" t="s">
        <v>931</v>
      </c>
      <c r="C372" s="10" t="s">
        <v>448</v>
      </c>
      <c r="D372" s="5">
        <v>1009418.32</v>
      </c>
    </row>
    <row r="373" spans="1:4" ht="12.75">
      <c r="A373" s="24"/>
      <c r="B373" s="10" t="s">
        <v>2457</v>
      </c>
      <c r="C373" s="10" t="s">
        <v>663</v>
      </c>
      <c r="D373" s="5">
        <v>1869379.32</v>
      </c>
    </row>
    <row r="374" spans="1:4" ht="12.75">
      <c r="A374" s="24"/>
      <c r="B374" s="10" t="s">
        <v>1221</v>
      </c>
      <c r="C374" s="10" t="s">
        <v>1780</v>
      </c>
      <c r="D374" s="5">
        <v>3046795.0799999996</v>
      </c>
    </row>
    <row r="375" spans="1:4" ht="12.75">
      <c r="A375" s="24"/>
      <c r="B375" s="10" t="s">
        <v>2718</v>
      </c>
      <c r="C375" s="10" t="s">
        <v>1394</v>
      </c>
      <c r="D375" s="5">
        <v>169774.13</v>
      </c>
    </row>
    <row r="376" spans="1:4" ht="12.75">
      <c r="A376" s="24"/>
      <c r="B376" s="10" t="s">
        <v>1124</v>
      </c>
      <c r="C376" s="10" t="s">
        <v>0</v>
      </c>
      <c r="D376" s="5">
        <v>493912.63</v>
      </c>
    </row>
    <row r="377" spans="1:4" ht="12.75">
      <c r="A377" s="24"/>
      <c r="B377" s="10" t="s">
        <v>2253</v>
      </c>
      <c r="C377" s="10" t="s">
        <v>1595</v>
      </c>
      <c r="D377" s="5">
        <v>3626916.47</v>
      </c>
    </row>
    <row r="378" spans="1:4" ht="12.75">
      <c r="A378" s="24"/>
      <c r="B378" s="10" t="s">
        <v>1381</v>
      </c>
      <c r="C378" s="10" t="s">
        <v>1097</v>
      </c>
      <c r="D378" s="5">
        <v>1456102.03</v>
      </c>
    </row>
    <row r="379" spans="1:4" ht="12.75">
      <c r="A379" s="24"/>
      <c r="B379" s="10" t="s">
        <v>1840</v>
      </c>
      <c r="C379" s="10" t="s">
        <v>1739</v>
      </c>
      <c r="D379" s="5">
        <v>198573.74</v>
      </c>
    </row>
    <row r="380" spans="1:4" ht="12.75">
      <c r="A380" s="24"/>
      <c r="B380" s="10" t="s">
        <v>516</v>
      </c>
      <c r="C380" s="10" t="s">
        <v>1402</v>
      </c>
      <c r="D380" s="5">
        <v>181672.66</v>
      </c>
    </row>
    <row r="381" spans="1:4" ht="12.75">
      <c r="A381" s="24"/>
      <c r="B381" s="10" t="s">
        <v>1188</v>
      </c>
      <c r="C381" s="10" t="s">
        <v>1969</v>
      </c>
      <c r="D381" s="5">
        <v>4102054.93</v>
      </c>
    </row>
    <row r="382" spans="1:4" ht="12.75">
      <c r="A382" s="24"/>
      <c r="B382" s="10" t="s">
        <v>2423</v>
      </c>
      <c r="C382" s="10" t="s">
        <v>2979</v>
      </c>
      <c r="D382" s="5">
        <v>4010642.38</v>
      </c>
    </row>
    <row r="383" spans="1:4" ht="12.75">
      <c r="A383" s="24"/>
      <c r="B383" s="10" t="s">
        <v>926</v>
      </c>
      <c r="C383" s="10" t="s">
        <v>698</v>
      </c>
      <c r="D383" s="5">
        <v>3521561.43</v>
      </c>
    </row>
    <row r="384" spans="1:4" ht="12.75">
      <c r="A384" s="24"/>
      <c r="B384" s="10" t="s">
        <v>2918</v>
      </c>
      <c r="C384" s="10" t="s">
        <v>2417</v>
      </c>
      <c r="D384" s="5">
        <v>1234672.04</v>
      </c>
    </row>
    <row r="385" spans="1:4" ht="12.75">
      <c r="A385" s="24"/>
      <c r="B385" s="10" t="s">
        <v>1409</v>
      </c>
      <c r="C385" s="10" t="s">
        <v>2739</v>
      </c>
      <c r="D385" s="5">
        <v>474986.71</v>
      </c>
    </row>
    <row r="386" spans="1:4" ht="12.75">
      <c r="A386" s="24"/>
      <c r="B386" s="10" t="s">
        <v>2279</v>
      </c>
      <c r="C386" s="10" t="s">
        <v>2978</v>
      </c>
      <c r="D386" s="5">
        <v>867769.25</v>
      </c>
    </row>
    <row r="387" spans="1:4" ht="12.75">
      <c r="A387" s="24"/>
      <c r="B387" s="10" t="s">
        <v>1134</v>
      </c>
      <c r="C387" s="10" t="s">
        <v>243</v>
      </c>
      <c r="D387" s="5">
        <v>255949.52</v>
      </c>
    </row>
    <row r="388" spans="1:4" ht="12.75">
      <c r="A388" s="24"/>
      <c r="B388" s="10" t="s">
        <v>2729</v>
      </c>
      <c r="C388" s="10" t="s">
        <v>46</v>
      </c>
      <c r="D388" s="5">
        <v>7250734.53</v>
      </c>
    </row>
    <row r="389" spans="1:4" ht="12.75">
      <c r="A389" s="24"/>
      <c r="B389" s="10" t="s">
        <v>50</v>
      </c>
      <c r="C389" s="10" t="s">
        <v>2937</v>
      </c>
      <c r="D389" s="5">
        <v>2319453.68</v>
      </c>
    </row>
    <row r="390" spans="1:4" ht="12.75">
      <c r="A390" s="24"/>
      <c r="B390" s="10" t="s">
        <v>2162</v>
      </c>
      <c r="C390" s="10" t="s">
        <v>272</v>
      </c>
      <c r="D390" s="5">
        <v>1329914.42</v>
      </c>
    </row>
    <row r="391" spans="1:4" ht="12.75">
      <c r="A391" s="24"/>
      <c r="B391" s="10" t="s">
        <v>1485</v>
      </c>
      <c r="C391" s="10" t="s">
        <v>1761</v>
      </c>
      <c r="D391" s="5">
        <v>688560.77</v>
      </c>
    </row>
    <row r="392" spans="1:4" ht="12.75">
      <c r="A392" s="24"/>
      <c r="B392" s="10" t="s">
        <v>2332</v>
      </c>
      <c r="C392" s="10" t="s">
        <v>391</v>
      </c>
      <c r="D392" s="5">
        <v>197642.89</v>
      </c>
    </row>
    <row r="393" spans="1:4" ht="12.75">
      <c r="A393" s="24"/>
      <c r="B393" s="10" t="s">
        <v>1017</v>
      </c>
      <c r="C393" s="10" t="s">
        <v>2003</v>
      </c>
      <c r="D393" s="5">
        <v>2190854.26</v>
      </c>
    </row>
    <row r="394" spans="1:4" ht="12.75">
      <c r="A394" s="24"/>
      <c r="B394" s="10" t="s">
        <v>2612</v>
      </c>
      <c r="C394" s="10" t="s">
        <v>33</v>
      </c>
      <c r="D394" s="5">
        <v>5518045.1</v>
      </c>
    </row>
    <row r="395" spans="1:4" ht="12.75">
      <c r="A395" s="24"/>
      <c r="B395" s="10" t="s">
        <v>1308</v>
      </c>
      <c r="C395" s="10" t="s">
        <v>2592</v>
      </c>
      <c r="D395" s="5">
        <v>1630783.93</v>
      </c>
    </row>
    <row r="396" spans="1:4" ht="12.75">
      <c r="A396" s="24"/>
      <c r="B396" s="10" t="s">
        <v>2527</v>
      </c>
      <c r="C396" s="10" t="s">
        <v>2448</v>
      </c>
      <c r="D396" s="5">
        <v>540416.81</v>
      </c>
    </row>
    <row r="397" spans="1:4" ht="12.75">
      <c r="A397" s="24"/>
      <c r="B397" s="10" t="s">
        <v>871</v>
      </c>
      <c r="C397" s="10" t="s">
        <v>2509</v>
      </c>
      <c r="D397" s="5">
        <v>3311027.73</v>
      </c>
    </row>
    <row r="398" spans="1:4" ht="12.75">
      <c r="A398" s="24"/>
      <c r="B398" s="10" t="s">
        <v>2843</v>
      </c>
      <c r="C398" s="10" t="s">
        <v>1931</v>
      </c>
      <c r="D398" s="5">
        <v>167208.86</v>
      </c>
    </row>
    <row r="399" spans="1:4" ht="12.75">
      <c r="A399" s="24"/>
      <c r="B399" s="10" t="s">
        <v>352</v>
      </c>
      <c r="C399" s="10" t="s">
        <v>469</v>
      </c>
      <c r="D399" s="5">
        <v>0</v>
      </c>
    </row>
    <row r="400" spans="1:4" ht="12.75">
      <c r="A400" s="24"/>
      <c r="B400" s="10" t="s">
        <v>2062</v>
      </c>
      <c r="C400" s="10" t="s">
        <v>2065</v>
      </c>
      <c r="D400" s="5">
        <v>746675.39</v>
      </c>
    </row>
    <row r="401" spans="1:4" ht="12.75">
      <c r="A401" s="24"/>
      <c r="B401" s="10" t="s">
        <v>2646</v>
      </c>
      <c r="C401" s="10" t="s">
        <v>2953</v>
      </c>
      <c r="D401" s="5">
        <v>1034773.35</v>
      </c>
    </row>
    <row r="402" spans="1:4" ht="12.75">
      <c r="A402" s="24"/>
      <c r="B402" s="10" t="s">
        <v>1051</v>
      </c>
      <c r="C402" s="10" t="s">
        <v>726</v>
      </c>
      <c r="D402" s="5">
        <v>208372.83</v>
      </c>
    </row>
    <row r="403" spans="1:4" ht="12.75">
      <c r="A403" s="24"/>
      <c r="B403" s="10" t="s">
        <v>2350</v>
      </c>
      <c r="C403" s="10" t="s">
        <v>1677</v>
      </c>
      <c r="D403" s="5">
        <v>2068647.02</v>
      </c>
    </row>
    <row r="404" spans="1:4" ht="12.75">
      <c r="A404" s="24"/>
      <c r="B404" s="10" t="s">
        <v>1504</v>
      </c>
      <c r="C404" s="10" t="s">
        <v>2910</v>
      </c>
      <c r="D404" s="5">
        <v>1913984.13</v>
      </c>
    </row>
    <row r="405" spans="1:4" s="11" customFormat="1" ht="12.75">
      <c r="A405" s="25" t="s">
        <v>2985</v>
      </c>
      <c r="B405" s="7"/>
      <c r="C405" s="7" t="s">
        <v>2998</v>
      </c>
      <c r="D405" s="8">
        <f>D406+D407+D412+D426</f>
        <v>460093829.83</v>
      </c>
    </row>
    <row r="406" spans="1:4" ht="12.75">
      <c r="A406" s="26" t="s">
        <v>2986</v>
      </c>
      <c r="B406" s="13" t="s">
        <v>2141</v>
      </c>
      <c r="C406" s="13" t="s">
        <v>562</v>
      </c>
      <c r="D406" s="14">
        <v>105551314.32000001</v>
      </c>
    </row>
    <row r="407" spans="1:4" ht="12.75">
      <c r="A407" s="27" t="s">
        <v>2987</v>
      </c>
      <c r="B407" s="15"/>
      <c r="C407" s="15" t="s">
        <v>2990</v>
      </c>
      <c r="D407" s="17">
        <f>SUM(D408:D411)</f>
        <v>13491329.739999998</v>
      </c>
    </row>
    <row r="408" spans="1:4" ht="12.75">
      <c r="A408" s="24"/>
      <c r="B408" s="10" t="s">
        <v>2288</v>
      </c>
      <c r="C408" s="10" t="s">
        <v>916</v>
      </c>
      <c r="D408" s="5">
        <v>9353756.379999999</v>
      </c>
    </row>
    <row r="409" spans="1:4" ht="12.75">
      <c r="A409" s="24"/>
      <c r="B409" s="10" t="s">
        <v>1077</v>
      </c>
      <c r="C409" s="10" t="s">
        <v>1358</v>
      </c>
      <c r="D409" s="5">
        <v>1710450.5</v>
      </c>
    </row>
    <row r="410" spans="1:4" ht="12.75">
      <c r="A410" s="24"/>
      <c r="B410" s="10" t="s">
        <v>1171</v>
      </c>
      <c r="C410" s="10" t="s">
        <v>2435</v>
      </c>
      <c r="D410" s="5">
        <v>1987051.32</v>
      </c>
    </row>
    <row r="411" spans="1:4" ht="12.75">
      <c r="A411" s="24"/>
      <c r="B411" s="10" t="s">
        <v>2487</v>
      </c>
      <c r="C411" s="10" t="s">
        <v>227</v>
      </c>
      <c r="D411" s="5">
        <v>440071.54</v>
      </c>
    </row>
    <row r="412" spans="1:4" ht="12.75">
      <c r="A412" s="28" t="s">
        <v>2988</v>
      </c>
      <c r="B412" s="18"/>
      <c r="C412" s="18" t="s">
        <v>2991</v>
      </c>
      <c r="D412" s="20">
        <f>SUM(D413:D425)</f>
        <v>315768822.7</v>
      </c>
    </row>
    <row r="413" spans="1:4" ht="12.75">
      <c r="A413" s="24"/>
      <c r="B413" s="10" t="s">
        <v>1590</v>
      </c>
      <c r="C413" s="10" t="s">
        <v>1762</v>
      </c>
      <c r="D413" s="5">
        <v>8616174.37</v>
      </c>
    </row>
    <row r="414" spans="1:4" ht="12.75">
      <c r="A414" s="24"/>
      <c r="B414" s="10" t="s">
        <v>353</v>
      </c>
      <c r="C414" s="10" t="s">
        <v>2181</v>
      </c>
      <c r="D414" s="5">
        <v>4712369.25</v>
      </c>
    </row>
    <row r="415" spans="1:4" ht="12.75">
      <c r="A415" s="24"/>
      <c r="B415" s="10" t="s">
        <v>2063</v>
      </c>
      <c r="C415" s="10" t="s">
        <v>204</v>
      </c>
      <c r="D415" s="5">
        <v>59963019.010000005</v>
      </c>
    </row>
    <row r="416" spans="1:4" ht="12.75">
      <c r="A416" s="24"/>
      <c r="B416" s="10" t="s">
        <v>412</v>
      </c>
      <c r="C416" s="10" t="s">
        <v>1396</v>
      </c>
      <c r="D416" s="5">
        <v>35554886.69</v>
      </c>
    </row>
    <row r="417" spans="1:4" ht="12.75">
      <c r="A417" s="24"/>
      <c r="B417" s="10" t="s">
        <v>1721</v>
      </c>
      <c r="C417" s="10" t="s">
        <v>2761</v>
      </c>
      <c r="D417" s="5">
        <v>24073190.89</v>
      </c>
    </row>
    <row r="418" spans="1:4" ht="12.75">
      <c r="A418" s="24"/>
      <c r="B418" s="10" t="s">
        <v>138</v>
      </c>
      <c r="C418" s="10" t="s">
        <v>774</v>
      </c>
      <c r="D418" s="5">
        <v>8371389.58</v>
      </c>
    </row>
    <row r="419" spans="1:4" ht="12.75">
      <c r="A419" s="24"/>
      <c r="B419" s="10" t="s">
        <v>2217</v>
      </c>
      <c r="C419" s="10" t="s">
        <v>2539</v>
      </c>
      <c r="D419" s="5">
        <v>50846124.53</v>
      </c>
    </row>
    <row r="420" spans="1:4" ht="12.75">
      <c r="A420" s="24"/>
      <c r="B420" s="10" t="s">
        <v>1018</v>
      </c>
      <c r="C420" s="10" t="s">
        <v>1061</v>
      </c>
      <c r="D420" s="5">
        <v>11118920.6</v>
      </c>
    </row>
    <row r="421" spans="1:4" ht="12.75">
      <c r="A421" s="24"/>
      <c r="B421" s="10" t="s">
        <v>2613</v>
      </c>
      <c r="C421" s="10" t="s">
        <v>2753</v>
      </c>
      <c r="D421" s="5">
        <v>54284422.78</v>
      </c>
    </row>
    <row r="422" spans="1:4" ht="12.75">
      <c r="A422" s="24"/>
      <c r="B422" s="10" t="s">
        <v>2046</v>
      </c>
      <c r="C422" s="10" t="s">
        <v>2785</v>
      </c>
      <c r="D422" s="5">
        <v>11633707.530000001</v>
      </c>
    </row>
    <row r="423" spans="1:4" ht="12.75">
      <c r="A423" s="24"/>
      <c r="B423" s="10" t="s">
        <v>323</v>
      </c>
      <c r="C423" s="10" t="s">
        <v>2126</v>
      </c>
      <c r="D423" s="5">
        <v>20916699.24</v>
      </c>
    </row>
    <row r="424" spans="1:4" ht="12.75">
      <c r="A424" s="24"/>
      <c r="B424" s="10" t="s">
        <v>1570</v>
      </c>
      <c r="C424" s="10" t="s">
        <v>1109</v>
      </c>
      <c r="D424" s="5">
        <v>9179866.33</v>
      </c>
    </row>
    <row r="425" spans="1:4" ht="12.75">
      <c r="A425" s="24"/>
      <c r="B425" s="10" t="s">
        <v>616</v>
      </c>
      <c r="C425" s="10" t="s">
        <v>2205</v>
      </c>
      <c r="D425" s="5">
        <v>16498051.9</v>
      </c>
    </row>
    <row r="426" spans="1:4" ht="12.75">
      <c r="A426" s="29" t="s">
        <v>2989</v>
      </c>
      <c r="B426" s="21"/>
      <c r="C426" s="21" t="s">
        <v>2992</v>
      </c>
      <c r="D426" s="23">
        <f>SUM(D427:D433)</f>
        <v>25282363.07</v>
      </c>
    </row>
    <row r="427" spans="1:4" ht="12.75">
      <c r="A427" s="24"/>
      <c r="B427" s="10" t="s">
        <v>190</v>
      </c>
      <c r="C427" s="10" t="s">
        <v>1576</v>
      </c>
      <c r="D427" s="5">
        <v>6369564.25</v>
      </c>
    </row>
    <row r="428" spans="1:4" ht="12.75">
      <c r="A428" s="24"/>
      <c r="B428" s="10" t="s">
        <v>1683</v>
      </c>
      <c r="C428" s="10" t="s">
        <v>2005</v>
      </c>
      <c r="D428" s="5">
        <v>6047295.6</v>
      </c>
    </row>
    <row r="429" spans="1:4" ht="12.75">
      <c r="A429" s="24"/>
      <c r="B429" s="10" t="s">
        <v>463</v>
      </c>
      <c r="C429" s="10" t="s">
        <v>1248</v>
      </c>
      <c r="D429" s="5">
        <v>6051735.88</v>
      </c>
    </row>
    <row r="430" spans="1:4" ht="12.75">
      <c r="A430" s="24"/>
      <c r="B430" s="10" t="s">
        <v>2014</v>
      </c>
      <c r="C430" s="10" t="s">
        <v>2226</v>
      </c>
      <c r="D430" s="5">
        <v>2214911.1</v>
      </c>
    </row>
    <row r="431" spans="1:4" ht="12.75">
      <c r="A431" s="24"/>
      <c r="B431" s="10" t="s">
        <v>397</v>
      </c>
      <c r="C431" s="10" t="s">
        <v>2847</v>
      </c>
      <c r="D431" s="5">
        <v>3174847.5</v>
      </c>
    </row>
    <row r="432" spans="1:4" ht="12.75">
      <c r="A432" s="24"/>
      <c r="B432" s="10" t="s">
        <v>1554</v>
      </c>
      <c r="C432" s="10" t="s">
        <v>1236</v>
      </c>
      <c r="D432" s="5">
        <v>847335.15</v>
      </c>
    </row>
    <row r="433" spans="1:4" ht="12.75">
      <c r="A433" s="24"/>
      <c r="B433" s="10" t="s">
        <v>684</v>
      </c>
      <c r="C433" s="10" t="s">
        <v>2154</v>
      </c>
      <c r="D433" s="5">
        <v>576673.59</v>
      </c>
    </row>
    <row r="434" spans="1:4" s="11" customFormat="1" ht="12.75">
      <c r="A434" s="25" t="s">
        <v>2985</v>
      </c>
      <c r="B434" s="7"/>
      <c r="C434" s="7" t="s">
        <v>2999</v>
      </c>
      <c r="D434" s="8">
        <f>D435+D436+D441+D462</f>
        <v>392790487.93999994</v>
      </c>
    </row>
    <row r="435" spans="1:4" ht="12.75">
      <c r="A435" s="26" t="s">
        <v>2986</v>
      </c>
      <c r="B435" s="13" t="s">
        <v>694</v>
      </c>
      <c r="C435" s="13" t="s">
        <v>1697</v>
      </c>
      <c r="D435" s="14">
        <v>101788602.55</v>
      </c>
    </row>
    <row r="436" spans="1:4" ht="12.75">
      <c r="A436" s="27" t="s">
        <v>2987</v>
      </c>
      <c r="B436" s="15"/>
      <c r="C436" s="15" t="s">
        <v>2990</v>
      </c>
      <c r="D436" s="17">
        <f>SUM(D437:D440)</f>
        <v>48408932.03</v>
      </c>
    </row>
    <row r="437" spans="1:4" ht="12.75">
      <c r="A437" s="24"/>
      <c r="B437" s="10" t="s">
        <v>889</v>
      </c>
      <c r="C437" s="10" t="s">
        <v>107</v>
      </c>
      <c r="D437" s="5">
        <v>20180570.57</v>
      </c>
    </row>
    <row r="438" spans="1:4" ht="12.75">
      <c r="A438" s="24"/>
      <c r="B438" s="10" t="s">
        <v>1146</v>
      </c>
      <c r="C438" s="10" t="s">
        <v>1362</v>
      </c>
      <c r="D438" s="5">
        <v>5095389.41</v>
      </c>
    </row>
    <row r="439" spans="1:4" ht="12.75">
      <c r="A439" s="24"/>
      <c r="B439" s="10" t="s">
        <v>2779</v>
      </c>
      <c r="C439" s="10" t="s">
        <v>102</v>
      </c>
      <c r="D439" s="5">
        <v>20400400.05</v>
      </c>
    </row>
    <row r="440" spans="1:4" ht="12.75">
      <c r="A440" s="24"/>
      <c r="B440" s="10" t="s">
        <v>1085</v>
      </c>
      <c r="C440" s="10" t="s">
        <v>1791</v>
      </c>
      <c r="D440" s="5">
        <v>2732572</v>
      </c>
    </row>
    <row r="441" spans="1:4" ht="12.75">
      <c r="A441" s="28" t="s">
        <v>2988</v>
      </c>
      <c r="B441" s="18"/>
      <c r="C441" s="18" t="s">
        <v>2991</v>
      </c>
      <c r="D441" s="20">
        <f>SUM(D442:D461)</f>
        <v>73171359.19000001</v>
      </c>
    </row>
    <row r="442" spans="1:4" ht="12.75">
      <c r="A442" s="24"/>
      <c r="B442" s="10" t="s">
        <v>156</v>
      </c>
      <c r="C442" s="10" t="s">
        <v>1898</v>
      </c>
      <c r="D442" s="5">
        <v>4871341.54</v>
      </c>
    </row>
    <row r="443" spans="1:4" ht="12.75">
      <c r="A443" s="24"/>
      <c r="B443" s="10" t="s">
        <v>1741</v>
      </c>
      <c r="C443" s="10" t="s">
        <v>2639</v>
      </c>
      <c r="D443" s="5">
        <v>11952725.4</v>
      </c>
    </row>
    <row r="444" spans="1:4" ht="12.75">
      <c r="A444" s="24"/>
      <c r="B444" s="10" t="s">
        <v>435</v>
      </c>
      <c r="C444" s="10" t="s">
        <v>1805</v>
      </c>
      <c r="D444" s="5">
        <v>0</v>
      </c>
    </row>
    <row r="445" spans="1:4" ht="12.75">
      <c r="A445" s="24"/>
      <c r="B445" s="10" t="s">
        <v>2047</v>
      </c>
      <c r="C445" s="10" t="s">
        <v>447</v>
      </c>
      <c r="D445" s="5">
        <v>1368157.2</v>
      </c>
    </row>
    <row r="446" spans="1:4" ht="12.75">
      <c r="A446" s="24"/>
      <c r="B446" s="10" t="s">
        <v>324</v>
      </c>
      <c r="C446" s="10" t="s">
        <v>2897</v>
      </c>
      <c r="D446" s="5">
        <v>3826444.55</v>
      </c>
    </row>
    <row r="447" spans="1:4" ht="12.75">
      <c r="A447" s="24"/>
      <c r="B447" s="10" t="s">
        <v>1571</v>
      </c>
      <c r="C447" s="10" t="s">
        <v>856</v>
      </c>
      <c r="D447" s="5">
        <v>307125.38</v>
      </c>
    </row>
    <row r="448" spans="1:4" ht="12.75">
      <c r="A448" s="24"/>
      <c r="B448" s="10" t="s">
        <v>617</v>
      </c>
      <c r="C448" s="10" t="s">
        <v>649</v>
      </c>
      <c r="D448" s="5">
        <v>5570706.880000001</v>
      </c>
    </row>
    <row r="449" spans="1:4" ht="12.75">
      <c r="A449" s="24"/>
      <c r="B449" s="10" t="s">
        <v>2515</v>
      </c>
      <c r="C449" s="10" t="s">
        <v>1208</v>
      </c>
      <c r="D449" s="5">
        <v>3380004.99</v>
      </c>
    </row>
    <row r="450" spans="1:4" ht="12.75">
      <c r="A450" s="24"/>
      <c r="B450" s="10" t="s">
        <v>1301</v>
      </c>
      <c r="C450" s="10" t="s">
        <v>1345</v>
      </c>
      <c r="D450" s="5">
        <v>0</v>
      </c>
    </row>
    <row r="451" spans="1:4" ht="12.75">
      <c r="A451" s="24"/>
      <c r="B451" s="10" t="s">
        <v>413</v>
      </c>
      <c r="C451" s="10" t="s">
        <v>2713</v>
      </c>
      <c r="D451" s="5">
        <v>16062774.55</v>
      </c>
    </row>
    <row r="452" spans="1:4" ht="12.75">
      <c r="A452" s="24"/>
      <c r="B452" s="10" t="s">
        <v>1722</v>
      </c>
      <c r="C452" s="10" t="s">
        <v>2829</v>
      </c>
      <c r="D452" s="5">
        <v>521453.95999999996</v>
      </c>
    </row>
    <row r="453" spans="1:4" ht="12.75">
      <c r="A453" s="24"/>
      <c r="B453" s="10" t="s">
        <v>139</v>
      </c>
      <c r="C453" s="10" t="s">
        <v>2483</v>
      </c>
      <c r="D453" s="5">
        <v>2596310.85</v>
      </c>
    </row>
    <row r="454" spans="1:4" ht="12.75">
      <c r="A454" s="24"/>
      <c r="B454" s="10" t="s">
        <v>2218</v>
      </c>
      <c r="C454" s="10" t="s">
        <v>907</v>
      </c>
      <c r="D454" s="5">
        <v>0</v>
      </c>
    </row>
    <row r="455" spans="1:4" ht="12.75">
      <c r="A455" s="24"/>
      <c r="B455" s="10" t="s">
        <v>647</v>
      </c>
      <c r="C455" s="10" t="s">
        <v>1633</v>
      </c>
      <c r="D455" s="5">
        <v>3641034.89</v>
      </c>
    </row>
    <row r="456" spans="1:4" ht="12.75">
      <c r="A456" s="24"/>
      <c r="B456" s="10" t="s">
        <v>1591</v>
      </c>
      <c r="C456" s="10" t="s">
        <v>1373</v>
      </c>
      <c r="D456" s="5">
        <v>8364078.14</v>
      </c>
    </row>
    <row r="457" spans="1:4" ht="12.75">
      <c r="A457" s="24"/>
      <c r="B457" s="10" t="s">
        <v>354</v>
      </c>
      <c r="C457" s="10" t="s">
        <v>302</v>
      </c>
      <c r="D457" s="5">
        <v>3341211.72</v>
      </c>
    </row>
    <row r="458" spans="1:4" ht="12.75">
      <c r="A458" s="24"/>
      <c r="B458" s="10" t="s">
        <v>2051</v>
      </c>
      <c r="C458" s="10" t="s">
        <v>2480</v>
      </c>
      <c r="D458" s="5">
        <v>0</v>
      </c>
    </row>
    <row r="459" spans="1:4" ht="12.75">
      <c r="A459" s="24"/>
      <c r="B459" s="10" t="s">
        <v>872</v>
      </c>
      <c r="C459" s="10" t="s">
        <v>917</v>
      </c>
      <c r="D459" s="5">
        <v>5861992.71</v>
      </c>
    </row>
    <row r="460" spans="1:4" ht="12.75">
      <c r="A460" s="24"/>
      <c r="B460" s="10" t="s">
        <v>2844</v>
      </c>
      <c r="C460" s="10" t="s">
        <v>1496</v>
      </c>
      <c r="D460" s="5">
        <v>0</v>
      </c>
    </row>
    <row r="461" spans="1:4" ht="12.75">
      <c r="A461" s="24"/>
      <c r="B461" s="10" t="s">
        <v>2280</v>
      </c>
      <c r="C461" s="10" t="s">
        <v>2977</v>
      </c>
      <c r="D461" s="5">
        <v>1505996.43</v>
      </c>
    </row>
    <row r="462" spans="1:4" ht="12.75">
      <c r="A462" s="29" t="s">
        <v>2989</v>
      </c>
      <c r="B462" s="21"/>
      <c r="C462" s="21" t="s">
        <v>2992</v>
      </c>
      <c r="D462" s="23">
        <f>SUM(D463:D510)</f>
        <v>169421594.16999996</v>
      </c>
    </row>
    <row r="463" spans="1:4" ht="12.75">
      <c r="A463" s="24"/>
      <c r="B463" s="10" t="s">
        <v>1527</v>
      </c>
      <c r="C463" s="10" t="s">
        <v>407</v>
      </c>
      <c r="D463" s="5">
        <v>2526243.68</v>
      </c>
    </row>
    <row r="464" spans="1:4" ht="12.75">
      <c r="A464" s="24"/>
      <c r="B464" s="10" t="s">
        <v>385</v>
      </c>
      <c r="C464" s="10" t="s">
        <v>1636</v>
      </c>
      <c r="D464" s="5">
        <v>4296272.71</v>
      </c>
    </row>
    <row r="465" spans="1:4" ht="12.75">
      <c r="A465" s="24"/>
      <c r="B465" s="10" t="s">
        <v>2001</v>
      </c>
      <c r="C465" s="10" t="s">
        <v>1821</v>
      </c>
      <c r="D465" s="5">
        <v>799637.21</v>
      </c>
    </row>
    <row r="466" spans="1:4" ht="12.75">
      <c r="A466" s="24"/>
      <c r="B466" s="10" t="s">
        <v>481</v>
      </c>
      <c r="C466" s="10" t="s">
        <v>1671</v>
      </c>
      <c r="D466" s="5">
        <v>4397505.69</v>
      </c>
    </row>
    <row r="467" spans="1:4" ht="12.75">
      <c r="A467" s="24"/>
      <c r="B467" s="10" t="s">
        <v>1711</v>
      </c>
      <c r="C467" s="10" t="s">
        <v>1281</v>
      </c>
      <c r="D467" s="5">
        <v>2274583</v>
      </c>
    </row>
    <row r="468" spans="1:4" ht="12.75">
      <c r="A468" s="24"/>
      <c r="B468" s="10" t="s">
        <v>200</v>
      </c>
      <c r="C468" s="10" t="s">
        <v>2444</v>
      </c>
      <c r="D468" s="5">
        <v>5786961.57</v>
      </c>
    </row>
    <row r="469" spans="1:4" ht="12.75">
      <c r="A469" s="24"/>
      <c r="B469" s="10" t="s">
        <v>2199</v>
      </c>
      <c r="C469" s="10" t="s">
        <v>2741</v>
      </c>
      <c r="D469" s="5">
        <v>5286154.15</v>
      </c>
    </row>
    <row r="470" spans="1:4" ht="12.75">
      <c r="A470" s="24"/>
      <c r="B470" s="10" t="s">
        <v>998</v>
      </c>
      <c r="C470" s="10" t="s">
        <v>1277</v>
      </c>
      <c r="D470" s="5">
        <v>1845343</v>
      </c>
    </row>
    <row r="471" spans="1:4" ht="12.75">
      <c r="A471" s="24"/>
      <c r="B471" s="10" t="s">
        <v>2698</v>
      </c>
      <c r="C471" s="10" t="s">
        <v>346</v>
      </c>
      <c r="D471" s="5">
        <v>11186585.23</v>
      </c>
    </row>
    <row r="472" spans="1:4" ht="12.75">
      <c r="A472" s="24"/>
      <c r="B472" s="10" t="s">
        <v>2015</v>
      </c>
      <c r="C472" s="10" t="s">
        <v>654</v>
      </c>
      <c r="D472" s="5">
        <v>12666433.86</v>
      </c>
    </row>
    <row r="473" spans="1:4" ht="12.75">
      <c r="A473" s="24"/>
      <c r="B473" s="10" t="s">
        <v>398</v>
      </c>
      <c r="C473" s="10" t="s">
        <v>2460</v>
      </c>
      <c r="D473" s="5">
        <v>4220856.01</v>
      </c>
    </row>
    <row r="474" spans="1:4" ht="12.75">
      <c r="A474" s="24"/>
      <c r="B474" s="10" t="s">
        <v>1555</v>
      </c>
      <c r="C474" s="10" t="s">
        <v>1027</v>
      </c>
      <c r="D474" s="5">
        <v>636668.39</v>
      </c>
    </row>
    <row r="475" spans="1:4" ht="12.75">
      <c r="A475" s="24"/>
      <c r="B475" s="10" t="s">
        <v>685</v>
      </c>
      <c r="C475" s="10" t="s">
        <v>1693</v>
      </c>
      <c r="D475" s="5">
        <v>3230151.38</v>
      </c>
    </row>
    <row r="476" spans="1:4" ht="12.75">
      <c r="A476" s="24"/>
      <c r="B476" s="10" t="s">
        <v>2173</v>
      </c>
      <c r="C476" s="10" t="s">
        <v>1533</v>
      </c>
      <c r="D476" s="5">
        <v>8125274.17</v>
      </c>
    </row>
    <row r="477" spans="1:4" ht="12.75">
      <c r="A477" s="24"/>
      <c r="B477" s="10" t="s">
        <v>191</v>
      </c>
      <c r="C477" s="10" t="s">
        <v>144</v>
      </c>
      <c r="D477" s="5">
        <v>488.83000000000004</v>
      </c>
    </row>
    <row r="478" spans="1:4" ht="12.75">
      <c r="A478" s="24"/>
      <c r="B478" s="10" t="s">
        <v>1682</v>
      </c>
      <c r="C478" s="10" t="s">
        <v>2028</v>
      </c>
      <c r="D478" s="5">
        <v>4392576.38</v>
      </c>
    </row>
    <row r="479" spans="1:4" ht="12.75">
      <c r="A479" s="24"/>
      <c r="B479" s="10" t="s">
        <v>449</v>
      </c>
      <c r="C479" s="10" t="s">
        <v>1290</v>
      </c>
      <c r="D479" s="5">
        <v>5889893.1</v>
      </c>
    </row>
    <row r="480" spans="1:4" ht="12.75">
      <c r="A480" s="24"/>
      <c r="B480" s="10" t="s">
        <v>2383</v>
      </c>
      <c r="C480" s="10" t="s">
        <v>17</v>
      </c>
      <c r="D480" s="5">
        <v>4219293.27</v>
      </c>
    </row>
    <row r="481" spans="1:4" ht="12.75">
      <c r="A481" s="24"/>
      <c r="B481" s="10" t="s">
        <v>1445</v>
      </c>
      <c r="C481" s="10" t="s">
        <v>1318</v>
      </c>
      <c r="D481" s="5">
        <v>5481940.59</v>
      </c>
    </row>
    <row r="482" spans="1:4" ht="12.75">
      <c r="A482" s="24"/>
      <c r="B482" s="10" t="s">
        <v>890</v>
      </c>
      <c r="C482" s="10" t="s">
        <v>2088</v>
      </c>
      <c r="D482" s="5">
        <v>6982941.63</v>
      </c>
    </row>
    <row r="483" spans="1:4" ht="12.75">
      <c r="A483" s="24"/>
      <c r="B483" s="10" t="s">
        <v>2961</v>
      </c>
      <c r="C483" s="10" t="s">
        <v>2801</v>
      </c>
      <c r="D483" s="5">
        <v>4171097.39</v>
      </c>
    </row>
    <row r="484" spans="1:4" ht="12.75">
      <c r="A484" s="24"/>
      <c r="B484" s="10" t="s">
        <v>1141</v>
      </c>
      <c r="C484" s="10" t="s">
        <v>1328</v>
      </c>
      <c r="D484" s="5">
        <v>1041174.53</v>
      </c>
    </row>
    <row r="485" spans="1:4" ht="12.75">
      <c r="A485" s="24"/>
      <c r="B485" s="10" t="s">
        <v>2458</v>
      </c>
      <c r="C485" s="10" t="s">
        <v>2902</v>
      </c>
      <c r="D485" s="5">
        <v>2944381.19</v>
      </c>
    </row>
    <row r="486" spans="1:4" ht="12.75">
      <c r="A486" s="24"/>
      <c r="B486" s="10" t="s">
        <v>1083</v>
      </c>
      <c r="C486" s="10" t="s">
        <v>1293</v>
      </c>
      <c r="D486" s="5">
        <v>3496141.49</v>
      </c>
    </row>
    <row r="487" spans="1:4" ht="12.75">
      <c r="A487" s="24"/>
      <c r="B487" s="10" t="s">
        <v>2780</v>
      </c>
      <c r="C487" s="10" t="s">
        <v>1581</v>
      </c>
      <c r="D487" s="5">
        <v>335199.11</v>
      </c>
    </row>
    <row r="488" spans="1:4" ht="12.75">
      <c r="A488" s="24"/>
      <c r="B488" s="10" t="s">
        <v>1366</v>
      </c>
      <c r="C488" s="10" t="s">
        <v>2070</v>
      </c>
      <c r="D488" s="5">
        <v>376619.1</v>
      </c>
    </row>
    <row r="489" spans="1:4" ht="12.75">
      <c r="A489" s="24"/>
      <c r="B489" s="10" t="s">
        <v>2315</v>
      </c>
      <c r="C489" s="10" t="s">
        <v>1086</v>
      </c>
      <c r="D489" s="5">
        <v>810398.6</v>
      </c>
    </row>
    <row r="490" spans="1:4" ht="12.75">
      <c r="A490" s="24"/>
      <c r="B490" s="10" t="s">
        <v>589</v>
      </c>
      <c r="C490" s="10" t="s">
        <v>1942</v>
      </c>
      <c r="D490" s="5">
        <v>2872419.89</v>
      </c>
    </row>
    <row r="491" spans="1:4" ht="12.75">
      <c r="A491" s="24"/>
      <c r="B491" s="10" t="s">
        <v>1798</v>
      </c>
      <c r="C491" s="10" t="s">
        <v>2589</v>
      </c>
      <c r="D491" s="5">
        <v>561763.07</v>
      </c>
    </row>
    <row r="492" spans="1:4" ht="12.75">
      <c r="A492" s="24"/>
      <c r="B492" s="10" t="s">
        <v>2488</v>
      </c>
      <c r="C492" s="10" t="s">
        <v>1087</v>
      </c>
      <c r="D492" s="5">
        <v>1689691</v>
      </c>
    </row>
    <row r="493" spans="1:4" ht="12.75">
      <c r="A493" s="24"/>
      <c r="B493" s="10" t="s">
        <v>1172</v>
      </c>
      <c r="C493" s="10" t="s">
        <v>1189</v>
      </c>
      <c r="D493" s="5">
        <v>2048955.78</v>
      </c>
    </row>
    <row r="494" spans="1:4" ht="12.75">
      <c r="A494" s="24"/>
      <c r="B494" s="10" t="s">
        <v>2963</v>
      </c>
      <c r="C494" s="10" t="s">
        <v>428</v>
      </c>
      <c r="D494" s="5">
        <v>6842442.5600000005</v>
      </c>
    </row>
    <row r="495" spans="1:4" ht="12.75">
      <c r="A495" s="24"/>
      <c r="B495" s="10" t="s">
        <v>902</v>
      </c>
      <c r="C495" s="10" t="s">
        <v>1575</v>
      </c>
      <c r="D495" s="5">
        <v>5343393.720000001</v>
      </c>
    </row>
    <row r="496" spans="1:4" ht="12.75">
      <c r="A496" s="24"/>
      <c r="B496" s="10" t="s">
        <v>2289</v>
      </c>
      <c r="C496" s="10" t="s">
        <v>1668</v>
      </c>
      <c r="D496" s="5">
        <v>4364573.13</v>
      </c>
    </row>
    <row r="497" spans="1:4" ht="12.75">
      <c r="A497" s="24"/>
      <c r="B497" s="10" t="s">
        <v>1341</v>
      </c>
      <c r="C497" s="10" t="s">
        <v>2244</v>
      </c>
      <c r="D497" s="5">
        <v>4142465.58</v>
      </c>
    </row>
    <row r="498" spans="1:4" ht="12.75">
      <c r="A498" s="24"/>
      <c r="B498" s="10" t="s">
        <v>2751</v>
      </c>
      <c r="C498" s="10" t="s">
        <v>2055</v>
      </c>
      <c r="D498" s="5">
        <v>516744</v>
      </c>
    </row>
    <row r="499" spans="1:4" ht="12.75">
      <c r="A499" s="24"/>
      <c r="B499" s="10" t="s">
        <v>1078</v>
      </c>
      <c r="C499" s="10" t="s">
        <v>2362</v>
      </c>
      <c r="D499" s="5">
        <v>4863550.76</v>
      </c>
    </row>
    <row r="500" spans="1:4" ht="12.75">
      <c r="A500" s="24"/>
      <c r="B500" s="10" t="s">
        <v>2079</v>
      </c>
      <c r="C500" s="10" t="s">
        <v>805</v>
      </c>
      <c r="D500" s="5">
        <v>3017987.65</v>
      </c>
    </row>
    <row r="501" spans="1:4" ht="12.75">
      <c r="A501" s="24"/>
      <c r="B501" s="10" t="s">
        <v>65</v>
      </c>
      <c r="C501" s="10" t="s">
        <v>1669</v>
      </c>
      <c r="D501" s="5">
        <v>1142441.06</v>
      </c>
    </row>
    <row r="502" spans="1:4" ht="12.75">
      <c r="A502" s="24"/>
      <c r="B502" s="10" t="s">
        <v>2397</v>
      </c>
      <c r="C502" s="10" t="s">
        <v>110</v>
      </c>
      <c r="D502" s="5">
        <v>1229633.84</v>
      </c>
    </row>
    <row r="503" spans="1:4" ht="12.75">
      <c r="A503" s="24"/>
      <c r="B503" s="10" t="s">
        <v>1460</v>
      </c>
      <c r="C503" s="10" t="s">
        <v>2321</v>
      </c>
      <c r="D503" s="5">
        <v>1191638.42</v>
      </c>
    </row>
    <row r="504" spans="1:4" ht="12.75">
      <c r="A504" s="24"/>
      <c r="B504" s="10" t="s">
        <v>2699</v>
      </c>
      <c r="C504" s="10" t="s">
        <v>1405</v>
      </c>
      <c r="D504" s="5">
        <v>2824789.7199999997</v>
      </c>
    </row>
    <row r="505" spans="1:4" ht="12.75">
      <c r="A505" s="24"/>
      <c r="B505" s="10" t="s">
        <v>999</v>
      </c>
      <c r="C505" s="10" t="s">
        <v>2262</v>
      </c>
      <c r="D505" s="5">
        <v>709063.34</v>
      </c>
    </row>
    <row r="506" spans="1:4" ht="12.75">
      <c r="A506" s="24"/>
      <c r="B506" s="10" t="s">
        <v>2566</v>
      </c>
      <c r="C506" s="10" t="s">
        <v>1521</v>
      </c>
      <c r="D506" s="5">
        <v>6334124.1</v>
      </c>
    </row>
    <row r="507" spans="1:4" ht="12.75">
      <c r="A507" s="24"/>
      <c r="B507" s="10" t="s">
        <v>1245</v>
      </c>
      <c r="C507" s="10" t="s">
        <v>1346</v>
      </c>
      <c r="D507" s="5">
        <v>6717252.94</v>
      </c>
    </row>
    <row r="508" spans="1:4" ht="12.75">
      <c r="A508" s="24"/>
      <c r="B508" s="10" t="s">
        <v>2854</v>
      </c>
      <c r="C508" s="10" t="s">
        <v>1119</v>
      </c>
      <c r="D508" s="5">
        <v>772505.2999999999</v>
      </c>
    </row>
    <row r="509" spans="1:4" ht="12.75">
      <c r="A509" s="24"/>
      <c r="B509" s="10" t="s">
        <v>788</v>
      </c>
      <c r="C509" s="10" t="s">
        <v>1735</v>
      </c>
      <c r="D509" s="5">
        <v>3856081.86</v>
      </c>
    </row>
    <row r="510" spans="1:4" ht="12.75">
      <c r="A510" s="24"/>
      <c r="B510" s="10" t="s">
        <v>1991</v>
      </c>
      <c r="C510" s="10" t="s">
        <v>2137</v>
      </c>
      <c r="D510" s="5">
        <v>959261.19</v>
      </c>
    </row>
    <row r="511" spans="1:4" s="11" customFormat="1" ht="12.75">
      <c r="A511" s="25" t="s">
        <v>2985</v>
      </c>
      <c r="B511" s="7"/>
      <c r="C511" s="7" t="s">
        <v>3000</v>
      </c>
      <c r="D511" s="8">
        <f>D512+D513+D517+D532</f>
        <v>244078646.45</v>
      </c>
    </row>
    <row r="512" spans="1:4" ht="12.75">
      <c r="A512" s="26" t="s">
        <v>2986</v>
      </c>
      <c r="B512" s="13" t="s">
        <v>99</v>
      </c>
      <c r="C512" s="13" t="s">
        <v>2035</v>
      </c>
      <c r="D512" s="14">
        <v>63946538.47</v>
      </c>
    </row>
    <row r="513" spans="1:4" ht="12.75">
      <c r="A513" s="27" t="s">
        <v>2987</v>
      </c>
      <c r="B513" s="15"/>
      <c r="C513" s="15" t="s">
        <v>2990</v>
      </c>
      <c r="D513" s="17">
        <f>SUM(D514:D516)</f>
        <v>4309665.46</v>
      </c>
    </row>
    <row r="514" spans="1:4" ht="12.75">
      <c r="A514" s="24"/>
      <c r="B514" s="10" t="s">
        <v>2730</v>
      </c>
      <c r="C514" s="10" t="s">
        <v>906</v>
      </c>
      <c r="D514" s="5">
        <v>355278</v>
      </c>
    </row>
    <row r="515" spans="1:4" ht="12.75">
      <c r="A515" s="24"/>
      <c r="B515" s="10" t="s">
        <v>1175</v>
      </c>
      <c r="C515" s="10" t="s">
        <v>1360</v>
      </c>
      <c r="D515" s="5">
        <v>3548347.46</v>
      </c>
    </row>
    <row r="516" spans="1:4" ht="12.75">
      <c r="A516" s="24"/>
      <c r="B516" s="10" t="s">
        <v>2919</v>
      </c>
      <c r="C516" s="10" t="s">
        <v>2474</v>
      </c>
      <c r="D516" s="5">
        <v>406040</v>
      </c>
    </row>
    <row r="517" spans="1:4" ht="12.75">
      <c r="A517" s="28" t="s">
        <v>2988</v>
      </c>
      <c r="B517" s="18"/>
      <c r="C517" s="18" t="s">
        <v>2991</v>
      </c>
      <c r="D517" s="20">
        <f>SUM(D518:D531)</f>
        <v>108197112.39999999</v>
      </c>
    </row>
    <row r="518" spans="1:4" ht="12.75">
      <c r="A518" s="24"/>
      <c r="B518" s="10" t="s">
        <v>659</v>
      </c>
      <c r="C518" s="10" t="s">
        <v>584</v>
      </c>
      <c r="D518" s="5">
        <v>7021984.369999999</v>
      </c>
    </row>
    <row r="519" spans="1:4" ht="12.75">
      <c r="A519" s="24"/>
      <c r="B519" s="10" t="s">
        <v>1990</v>
      </c>
      <c r="C519" s="10" t="s">
        <v>2760</v>
      </c>
      <c r="D519" s="5">
        <v>2028684.81</v>
      </c>
    </row>
    <row r="520" spans="1:4" ht="12.75">
      <c r="A520" s="24"/>
      <c r="B520" s="10" t="s">
        <v>386</v>
      </c>
      <c r="C520" s="10" t="s">
        <v>1875</v>
      </c>
      <c r="D520" s="5">
        <v>4345421.79</v>
      </c>
    </row>
    <row r="521" spans="1:4" ht="12.75">
      <c r="A521" s="24"/>
      <c r="B521" s="10" t="s">
        <v>1712</v>
      </c>
      <c r="C521" s="10" t="s">
        <v>1117</v>
      </c>
      <c r="D521" s="5">
        <v>496818.52</v>
      </c>
    </row>
    <row r="522" spans="1:4" ht="12.75">
      <c r="A522" s="24"/>
      <c r="B522" s="10" t="s">
        <v>479</v>
      </c>
      <c r="C522" s="10" t="s">
        <v>181</v>
      </c>
      <c r="D522" s="5">
        <v>718647.82</v>
      </c>
    </row>
    <row r="523" spans="1:4" ht="12.75">
      <c r="A523" s="24"/>
      <c r="B523" s="10" t="s">
        <v>2200</v>
      </c>
      <c r="C523" s="10" t="s">
        <v>1655</v>
      </c>
      <c r="D523" s="5">
        <v>4235232.1899999995</v>
      </c>
    </row>
    <row r="524" spans="1:4" ht="12.75">
      <c r="A524" s="24"/>
      <c r="B524" s="10" t="s">
        <v>201</v>
      </c>
      <c r="C524" s="10" t="s">
        <v>731</v>
      </c>
      <c r="D524" s="5">
        <v>15567550.96</v>
      </c>
    </row>
    <row r="525" spans="1:4" ht="12.75">
      <c r="A525" s="24"/>
      <c r="B525" s="10" t="s">
        <v>2700</v>
      </c>
      <c r="C525" s="10" t="s">
        <v>2442</v>
      </c>
      <c r="D525" s="5">
        <v>6192886.08</v>
      </c>
    </row>
    <row r="526" spans="1:4" ht="12.75">
      <c r="A526" s="24"/>
      <c r="B526" s="10" t="s">
        <v>1000</v>
      </c>
      <c r="C526" s="10" t="s">
        <v>1344</v>
      </c>
      <c r="D526" s="5">
        <v>32272445.98</v>
      </c>
    </row>
    <row r="527" spans="1:4" ht="12.75">
      <c r="A527" s="24"/>
      <c r="B527" s="10" t="s">
        <v>399</v>
      </c>
      <c r="C527" s="10" t="s">
        <v>1332</v>
      </c>
      <c r="D527" s="5">
        <v>446144.78</v>
      </c>
    </row>
    <row r="528" spans="1:4" ht="12.75">
      <c r="A528" s="24"/>
      <c r="B528" s="10" t="s">
        <v>2002</v>
      </c>
      <c r="C528" s="10" t="s">
        <v>1441</v>
      </c>
      <c r="D528" s="5">
        <v>21640291.67</v>
      </c>
    </row>
    <row r="529" spans="1:4" ht="12.75">
      <c r="A529" s="24"/>
      <c r="B529" s="10" t="s">
        <v>686</v>
      </c>
      <c r="C529" s="10" t="s">
        <v>1757</v>
      </c>
      <c r="D529" s="5">
        <v>4051649.03</v>
      </c>
    </row>
    <row r="530" spans="1:4" ht="12.75">
      <c r="A530" s="24"/>
      <c r="B530" s="10" t="s">
        <v>1556</v>
      </c>
      <c r="C530" s="10" t="s">
        <v>292</v>
      </c>
      <c r="D530" s="5">
        <v>8526692.959999999</v>
      </c>
    </row>
    <row r="531" spans="1:4" ht="12.75">
      <c r="A531" s="24"/>
      <c r="B531" s="10" t="s">
        <v>179</v>
      </c>
      <c r="C531" s="10" t="s">
        <v>1891</v>
      </c>
      <c r="D531" s="5">
        <v>652661.44</v>
      </c>
    </row>
    <row r="532" spans="1:4" ht="12.75">
      <c r="A532" s="29" t="s">
        <v>2989</v>
      </c>
      <c r="B532" s="21"/>
      <c r="C532" s="21" t="s">
        <v>2992</v>
      </c>
      <c r="D532" s="23">
        <f>SUM(D533:D565)</f>
        <v>67625330.12</v>
      </c>
    </row>
    <row r="533" spans="1:4" ht="12.75">
      <c r="A533" s="24"/>
      <c r="B533" s="10" t="s">
        <v>2227</v>
      </c>
      <c r="C533" s="10" t="s">
        <v>2724</v>
      </c>
      <c r="D533" s="5">
        <v>3904563.24</v>
      </c>
    </row>
    <row r="534" spans="1:4" ht="12.75">
      <c r="A534" s="24"/>
      <c r="B534" s="10" t="s">
        <v>434</v>
      </c>
      <c r="C534" s="10" t="s">
        <v>468</v>
      </c>
      <c r="D534" s="5">
        <v>4262621.27</v>
      </c>
    </row>
    <row r="535" spans="1:4" ht="12.75">
      <c r="A535" s="24"/>
      <c r="B535" s="10" t="s">
        <v>1740</v>
      </c>
      <c r="C535" s="10" t="s">
        <v>630</v>
      </c>
      <c r="D535" s="5">
        <v>1127060.24</v>
      </c>
    </row>
    <row r="536" spans="1:4" ht="12.75">
      <c r="A536" s="24"/>
      <c r="B536" s="10" t="s">
        <v>326</v>
      </c>
      <c r="C536" s="10" t="s">
        <v>945</v>
      </c>
      <c r="D536" s="5">
        <v>457505.32</v>
      </c>
    </row>
    <row r="537" spans="1:4" ht="12.75">
      <c r="A537" s="24"/>
      <c r="B537" s="10" t="s">
        <v>2032</v>
      </c>
      <c r="C537" s="10" t="s">
        <v>2264</v>
      </c>
      <c r="D537" s="5">
        <v>152244.57</v>
      </c>
    </row>
    <row r="538" spans="1:4" ht="12.75">
      <c r="A538" s="24"/>
      <c r="B538" s="10" t="s">
        <v>618</v>
      </c>
      <c r="C538" s="10" t="s">
        <v>2569</v>
      </c>
      <c r="D538" s="5">
        <v>200218.84</v>
      </c>
    </row>
    <row r="539" spans="1:4" ht="12.75">
      <c r="A539" s="24"/>
      <c r="B539" s="10" t="s">
        <v>1572</v>
      </c>
      <c r="C539" s="10" t="s">
        <v>688</v>
      </c>
      <c r="D539" s="5">
        <v>459480.89</v>
      </c>
    </row>
    <row r="540" spans="1:4" ht="12.75">
      <c r="A540" s="24"/>
      <c r="B540" s="10" t="s">
        <v>1302</v>
      </c>
      <c r="C540" s="10" t="s">
        <v>1895</v>
      </c>
      <c r="D540" s="5">
        <v>3010768.96</v>
      </c>
    </row>
    <row r="541" spans="1:4" ht="12.75">
      <c r="A541" s="24"/>
      <c r="B541" s="10" t="s">
        <v>2516</v>
      </c>
      <c r="C541" s="10" t="s">
        <v>282</v>
      </c>
      <c r="D541" s="5">
        <v>859279.38</v>
      </c>
    </row>
    <row r="542" spans="1:4" ht="12.75">
      <c r="A542" s="24"/>
      <c r="B542" s="10" t="s">
        <v>1723</v>
      </c>
      <c r="C542" s="10" t="s">
        <v>638</v>
      </c>
      <c r="D542" s="5">
        <v>6870404.89</v>
      </c>
    </row>
    <row r="543" spans="1:4" ht="12.75">
      <c r="A543" s="24"/>
      <c r="B543" s="10" t="s">
        <v>414</v>
      </c>
      <c r="C543" s="10" t="s">
        <v>1545</v>
      </c>
      <c r="D543" s="5">
        <v>3258233.77</v>
      </c>
    </row>
    <row r="544" spans="1:4" ht="12.75">
      <c r="A544" s="24"/>
      <c r="B544" s="10" t="s">
        <v>2219</v>
      </c>
      <c r="C544" s="10" t="s">
        <v>2441</v>
      </c>
      <c r="D544" s="5">
        <v>1437611.26</v>
      </c>
    </row>
    <row r="545" spans="1:4" ht="12.75">
      <c r="A545" s="24"/>
      <c r="B545" s="10" t="s">
        <v>140</v>
      </c>
      <c r="C545" s="10" t="s">
        <v>1845</v>
      </c>
      <c r="D545" s="5">
        <v>1490924.25</v>
      </c>
    </row>
    <row r="546" spans="1:4" ht="12.75">
      <c r="A546" s="24"/>
      <c r="B546" s="10" t="s">
        <v>1592</v>
      </c>
      <c r="C546" s="10" t="s">
        <v>2389</v>
      </c>
      <c r="D546" s="5">
        <v>5141503.79</v>
      </c>
    </row>
    <row r="547" spans="1:4" ht="12.75">
      <c r="A547" s="24"/>
      <c r="B547" s="10" t="s">
        <v>648</v>
      </c>
      <c r="C547" s="10" t="s">
        <v>401</v>
      </c>
      <c r="D547" s="5">
        <v>2991237.4899999998</v>
      </c>
    </row>
    <row r="548" spans="1:4" ht="12.75">
      <c r="A548" s="24"/>
      <c r="B548" s="10" t="s">
        <v>2050</v>
      </c>
      <c r="C548" s="10" t="s">
        <v>1213</v>
      </c>
      <c r="D548" s="5">
        <v>3000863.92</v>
      </c>
    </row>
    <row r="549" spans="1:4" ht="12.75">
      <c r="A549" s="24"/>
      <c r="B549" s="10" t="s">
        <v>343</v>
      </c>
      <c r="C549" s="10" t="s">
        <v>2004</v>
      </c>
      <c r="D549" s="5">
        <v>785259.47</v>
      </c>
    </row>
    <row r="550" spans="1:4" ht="12.75">
      <c r="A550" s="24"/>
      <c r="B550" s="10" t="s">
        <v>2845</v>
      </c>
      <c r="C550" s="10" t="s">
        <v>1911</v>
      </c>
      <c r="D550" s="5">
        <v>1270084.65</v>
      </c>
    </row>
    <row r="551" spans="1:4" ht="12.75">
      <c r="A551" s="24"/>
      <c r="B551" s="10" t="s">
        <v>873</v>
      </c>
      <c r="C551" s="10" t="s">
        <v>131</v>
      </c>
      <c r="D551" s="5">
        <v>1974977.78</v>
      </c>
    </row>
    <row r="552" spans="1:4" ht="12.75">
      <c r="A552" s="24"/>
      <c r="B552" s="10" t="s">
        <v>1410</v>
      </c>
      <c r="C552" s="10" t="s">
        <v>320</v>
      </c>
      <c r="D552" s="5">
        <v>2236538.52</v>
      </c>
    </row>
    <row r="553" spans="1:4" ht="12.75">
      <c r="A553" s="24"/>
      <c r="B553" s="10" t="s">
        <v>2281</v>
      </c>
      <c r="C553" s="10" t="s">
        <v>178</v>
      </c>
      <c r="D553" s="5">
        <v>0</v>
      </c>
    </row>
    <row r="554" spans="1:4" ht="12.75">
      <c r="A554" s="24"/>
      <c r="B554" s="10" t="s">
        <v>1135</v>
      </c>
      <c r="C554" s="10" t="s">
        <v>1835</v>
      </c>
      <c r="D554" s="5">
        <v>1213526.95</v>
      </c>
    </row>
    <row r="555" spans="1:4" ht="12.75">
      <c r="A555" s="24"/>
      <c r="B555" s="10" t="s">
        <v>2731</v>
      </c>
      <c r="C555" s="10" t="s">
        <v>807</v>
      </c>
      <c r="D555" s="5">
        <v>209481.74</v>
      </c>
    </row>
    <row r="556" spans="1:4" ht="12.75">
      <c r="A556" s="24"/>
      <c r="B556" s="10" t="s">
        <v>1178</v>
      </c>
      <c r="C556" s="10" t="s">
        <v>1223</v>
      </c>
      <c r="D556" s="5">
        <v>3855472.12</v>
      </c>
    </row>
    <row r="557" spans="1:4" ht="12.75">
      <c r="A557" s="24"/>
      <c r="B557" s="10" t="s">
        <v>2415</v>
      </c>
      <c r="C557" s="10" t="s">
        <v>1732</v>
      </c>
      <c r="D557" s="5">
        <v>1470951.19</v>
      </c>
    </row>
    <row r="558" spans="1:4" ht="12.75">
      <c r="A558" s="24"/>
      <c r="B558" s="10" t="s">
        <v>927</v>
      </c>
      <c r="C558" s="10" t="s">
        <v>2541</v>
      </c>
      <c r="D558" s="5">
        <v>337.32</v>
      </c>
    </row>
    <row r="559" spans="1:4" ht="12.75">
      <c r="A559" s="24"/>
      <c r="B559" s="10" t="s">
        <v>2909</v>
      </c>
      <c r="C559" s="10" t="s">
        <v>15</v>
      </c>
      <c r="D559" s="5">
        <v>5932373.65</v>
      </c>
    </row>
    <row r="560" spans="1:4" ht="12.75">
      <c r="A560" s="24"/>
      <c r="B560" s="10" t="s">
        <v>224</v>
      </c>
      <c r="C560" s="10" t="s">
        <v>1561</v>
      </c>
      <c r="D560" s="5">
        <v>1687035.62</v>
      </c>
    </row>
    <row r="561" spans="1:4" ht="12.75">
      <c r="A561" s="24"/>
      <c r="B561" s="10" t="s">
        <v>1922</v>
      </c>
      <c r="C561" s="10" t="s">
        <v>38</v>
      </c>
      <c r="D561" s="5">
        <v>853950.96</v>
      </c>
    </row>
    <row r="562" spans="1:4" ht="12.75">
      <c r="A562" s="24"/>
      <c r="B562" s="10" t="s">
        <v>2719</v>
      </c>
      <c r="C562" s="10" t="s">
        <v>2597</v>
      </c>
      <c r="D562" s="5">
        <v>1260999.72</v>
      </c>
    </row>
    <row r="563" spans="1:4" ht="12.75">
      <c r="A563" s="24"/>
      <c r="B563" s="10" t="s">
        <v>1115</v>
      </c>
      <c r="C563" s="10" t="s">
        <v>626</v>
      </c>
      <c r="D563" s="5">
        <v>2271987.4</v>
      </c>
    </row>
    <row r="564" spans="1:4" ht="12.75">
      <c r="A564" s="24"/>
      <c r="B564" s="10" t="s">
        <v>2254</v>
      </c>
      <c r="C564" s="10" t="s">
        <v>2231</v>
      </c>
      <c r="D564" s="5">
        <v>562019.5</v>
      </c>
    </row>
    <row r="565" spans="1:4" ht="12.75">
      <c r="A565" s="24"/>
      <c r="B565" s="10" t="s">
        <v>1382</v>
      </c>
      <c r="C565" s="10" t="s">
        <v>1439</v>
      </c>
      <c r="D565" s="5">
        <v>3415811.45</v>
      </c>
    </row>
    <row r="566" spans="1:4" s="11" customFormat="1" ht="12.75">
      <c r="A566" s="25" t="s">
        <v>2985</v>
      </c>
      <c r="B566" s="7"/>
      <c r="C566" s="7" t="s">
        <v>3001</v>
      </c>
      <c r="D566" s="8">
        <f>D567+D568+D577+D603</f>
        <v>532958499.9500001</v>
      </c>
    </row>
    <row r="567" spans="1:4" ht="12.75">
      <c r="A567" s="26" t="s">
        <v>2986</v>
      </c>
      <c r="B567" s="13" t="s">
        <v>175</v>
      </c>
      <c r="C567" s="13" t="s">
        <v>1377</v>
      </c>
      <c r="D567" s="14">
        <v>119634500.26</v>
      </c>
    </row>
    <row r="568" spans="1:4" ht="12.75">
      <c r="A568" s="27" t="s">
        <v>2987</v>
      </c>
      <c r="B568" s="15"/>
      <c r="C568" s="15" t="s">
        <v>2990</v>
      </c>
      <c r="D568" s="17">
        <f>SUM(D569:D576)</f>
        <v>78559364.83000001</v>
      </c>
    </row>
    <row r="569" spans="1:4" ht="12.75">
      <c r="A569" s="24"/>
      <c r="B569" s="10" t="s">
        <v>2614</v>
      </c>
      <c r="C569" s="10" t="s">
        <v>824</v>
      </c>
      <c r="D569" s="5">
        <v>13605534.97</v>
      </c>
    </row>
    <row r="570" spans="1:4" ht="12.75">
      <c r="A570" s="24"/>
      <c r="B570" s="10" t="s">
        <v>1019</v>
      </c>
      <c r="C570" s="10" t="s">
        <v>1182</v>
      </c>
      <c r="D570" s="5">
        <v>10479683.22</v>
      </c>
    </row>
    <row r="571" spans="1:4" ht="12.75">
      <c r="A571" s="24"/>
      <c r="B571" s="10" t="s">
        <v>2528</v>
      </c>
      <c r="C571" s="10" t="s">
        <v>1975</v>
      </c>
      <c r="D571" s="5">
        <v>12309605.870000001</v>
      </c>
    </row>
    <row r="572" spans="1:4" ht="12.75">
      <c r="A572" s="24"/>
      <c r="B572" s="10" t="s">
        <v>1309</v>
      </c>
      <c r="C572" s="10" t="s">
        <v>167</v>
      </c>
      <c r="D572" s="5">
        <v>1174790.02</v>
      </c>
    </row>
    <row r="573" spans="1:4" ht="12.75">
      <c r="A573" s="24"/>
      <c r="B573" s="10" t="s">
        <v>2839</v>
      </c>
      <c r="C573" s="10" t="s">
        <v>2431</v>
      </c>
      <c r="D573" s="5">
        <v>34923330.25</v>
      </c>
    </row>
    <row r="574" spans="1:4" ht="12.75">
      <c r="A574" s="24"/>
      <c r="B574" s="10" t="s">
        <v>874</v>
      </c>
      <c r="C574" s="10" t="s">
        <v>750</v>
      </c>
      <c r="D574" s="5">
        <v>627171.39</v>
      </c>
    </row>
    <row r="575" spans="1:4" ht="12.75">
      <c r="A575" s="24"/>
      <c r="B575" s="10" t="s">
        <v>345</v>
      </c>
      <c r="C575" s="10" t="s">
        <v>30</v>
      </c>
      <c r="D575" s="5">
        <v>1220207.63</v>
      </c>
    </row>
    <row r="576" spans="1:4" ht="12.75">
      <c r="A576" s="24"/>
      <c r="B576" s="10" t="s">
        <v>1052</v>
      </c>
      <c r="C576" s="10" t="s">
        <v>1142</v>
      </c>
      <c r="D576" s="5">
        <v>4219041.48</v>
      </c>
    </row>
    <row r="577" spans="1:4" ht="12.75">
      <c r="A577" s="28" t="s">
        <v>2988</v>
      </c>
      <c r="B577" s="18"/>
      <c r="C577" s="18" t="s">
        <v>2991</v>
      </c>
      <c r="D577" s="20">
        <f>SUM(D578:D602)</f>
        <v>270083302.82000005</v>
      </c>
    </row>
    <row r="578" spans="1:4" ht="12.75">
      <c r="A578" s="24"/>
      <c r="B578" s="10" t="s">
        <v>758</v>
      </c>
      <c r="C578" s="10" t="s">
        <v>1879</v>
      </c>
      <c r="D578" s="5">
        <v>1035499.09</v>
      </c>
    </row>
    <row r="579" spans="1:4" ht="12.75">
      <c r="A579" s="24"/>
      <c r="B579" s="10" t="s">
        <v>1913</v>
      </c>
      <c r="C579" s="10" t="s">
        <v>2738</v>
      </c>
      <c r="D579" s="5">
        <v>2029443.97</v>
      </c>
    </row>
    <row r="580" spans="1:4" ht="12.75">
      <c r="A580" s="24"/>
      <c r="B580" s="10" t="s">
        <v>310</v>
      </c>
      <c r="C580" s="10" t="s">
        <v>1883</v>
      </c>
      <c r="D580" s="5">
        <v>2645939.16</v>
      </c>
    </row>
    <row r="581" spans="1:4" ht="12.75">
      <c r="A581" s="24"/>
      <c r="B581" s="10" t="s">
        <v>1772</v>
      </c>
      <c r="C581" s="10" t="s">
        <v>1681</v>
      </c>
      <c r="D581" s="5">
        <v>24466358.08</v>
      </c>
    </row>
    <row r="582" spans="1:4" ht="12.75">
      <c r="A582" s="24"/>
      <c r="B582" s="10" t="s">
        <v>568</v>
      </c>
      <c r="C582" s="10" t="s">
        <v>2633</v>
      </c>
      <c r="D582" s="5">
        <v>10595464.03</v>
      </c>
    </row>
    <row r="583" spans="1:4" ht="12.75">
      <c r="A583" s="24"/>
      <c r="B583" s="10" t="s">
        <v>2080</v>
      </c>
      <c r="C583" s="10" t="s">
        <v>2330</v>
      </c>
      <c r="D583" s="5">
        <v>18166261.68</v>
      </c>
    </row>
    <row r="584" spans="1:4" ht="12.75">
      <c r="A584" s="24"/>
      <c r="B584" s="10" t="s">
        <v>66</v>
      </c>
      <c r="C584" s="10" t="s">
        <v>1103</v>
      </c>
      <c r="D584" s="5">
        <v>14218985.1</v>
      </c>
    </row>
    <row r="585" spans="1:4" ht="12.75">
      <c r="A585" s="24"/>
      <c r="B585" s="10" t="s">
        <v>2759</v>
      </c>
      <c r="C585" s="10" t="s">
        <v>2099</v>
      </c>
      <c r="D585" s="5">
        <v>33134798.299999997</v>
      </c>
    </row>
    <row r="586" spans="1:4" ht="12.75">
      <c r="A586" s="24"/>
      <c r="B586" s="10" t="s">
        <v>1079</v>
      </c>
      <c r="C586" s="10" t="s">
        <v>558</v>
      </c>
      <c r="D586" s="5">
        <v>1081061.06</v>
      </c>
    </row>
    <row r="587" spans="1:4" ht="12.75">
      <c r="A587" s="24"/>
      <c r="B587" s="10" t="s">
        <v>278</v>
      </c>
      <c r="C587" s="10" t="s">
        <v>2786</v>
      </c>
      <c r="D587" s="5">
        <v>1335773.67</v>
      </c>
    </row>
    <row r="588" spans="1:4" ht="12.75">
      <c r="A588" s="24"/>
      <c r="B588" s="10" t="s">
        <v>1881</v>
      </c>
      <c r="C588" s="10" t="s">
        <v>2944</v>
      </c>
      <c r="D588" s="5">
        <v>10613794.15</v>
      </c>
    </row>
    <row r="589" spans="1:4" ht="12.75">
      <c r="A589" s="24"/>
      <c r="B589" s="10" t="s">
        <v>746</v>
      </c>
      <c r="C589" s="10" t="s">
        <v>593</v>
      </c>
      <c r="D589" s="5">
        <v>8658774.51</v>
      </c>
    </row>
    <row r="590" spans="1:4" ht="12.75">
      <c r="A590" s="24"/>
      <c r="B590" s="10" t="s">
        <v>1607</v>
      </c>
      <c r="C590" s="10" t="s">
        <v>2228</v>
      </c>
      <c r="D590" s="5">
        <v>84538772.36</v>
      </c>
    </row>
    <row r="591" spans="1:4" ht="12.75">
      <c r="A591" s="24"/>
      <c r="B591" s="10" t="s">
        <v>112</v>
      </c>
      <c r="C591" s="10" t="s">
        <v>2204</v>
      </c>
      <c r="D591" s="5">
        <v>6957911.71</v>
      </c>
    </row>
    <row r="592" spans="1:4" ht="12.75">
      <c r="A592" s="24"/>
      <c r="B592" s="10" t="s">
        <v>2115</v>
      </c>
      <c r="C592" s="10" t="s">
        <v>280</v>
      </c>
      <c r="D592" s="5">
        <v>11276505.790000001</v>
      </c>
    </row>
    <row r="593" spans="1:4" ht="12.75">
      <c r="A593" s="24"/>
      <c r="B593" s="10" t="s">
        <v>590</v>
      </c>
      <c r="C593" s="10" t="s">
        <v>1003</v>
      </c>
      <c r="D593" s="5">
        <v>5612401.54</v>
      </c>
    </row>
    <row r="594" spans="1:4" ht="12.75">
      <c r="A594" s="24"/>
      <c r="B594" s="10" t="s">
        <v>1799</v>
      </c>
      <c r="C594" s="10" t="s">
        <v>551</v>
      </c>
      <c r="D594" s="5">
        <v>411600.07</v>
      </c>
    </row>
    <row r="595" spans="1:4" ht="12.75">
      <c r="A595" s="24"/>
      <c r="B595" s="10" t="s">
        <v>1361</v>
      </c>
      <c r="C595" s="10" t="s">
        <v>853</v>
      </c>
      <c r="D595" s="5">
        <v>1912847.27</v>
      </c>
    </row>
    <row r="596" spans="1:4" ht="12.75">
      <c r="A596" s="24"/>
      <c r="B596" s="10" t="s">
        <v>2316</v>
      </c>
      <c r="C596" s="10" t="s">
        <v>2706</v>
      </c>
      <c r="D596" s="5">
        <v>5977883.18</v>
      </c>
    </row>
    <row r="597" spans="1:4" ht="12.75">
      <c r="A597" s="24"/>
      <c r="B597" s="10" t="s">
        <v>2894</v>
      </c>
      <c r="C597" s="10" t="s">
        <v>1037</v>
      </c>
      <c r="D597" s="5">
        <v>3540493.7</v>
      </c>
    </row>
    <row r="598" spans="1:4" ht="12.75">
      <c r="A598" s="24"/>
      <c r="B598" s="10" t="s">
        <v>831</v>
      </c>
      <c r="C598" s="10" t="s">
        <v>362</v>
      </c>
      <c r="D598" s="5">
        <v>3230589.97</v>
      </c>
    </row>
    <row r="599" spans="1:4" ht="12.75">
      <c r="A599" s="24"/>
      <c r="B599" s="10" t="s">
        <v>2582</v>
      </c>
      <c r="C599" s="10" t="s">
        <v>180</v>
      </c>
      <c r="D599" s="5">
        <v>1457682.05</v>
      </c>
    </row>
    <row r="600" spans="1:4" ht="12.75">
      <c r="A600" s="24"/>
      <c r="B600" s="10" t="s">
        <v>1263</v>
      </c>
      <c r="C600" s="10" t="s">
        <v>2529</v>
      </c>
      <c r="D600" s="5">
        <v>4049927.77</v>
      </c>
    </row>
    <row r="601" spans="1:4" ht="12.75">
      <c r="A601" s="24"/>
      <c r="B601" s="10" t="s">
        <v>2654</v>
      </c>
      <c r="C601" s="10" t="s">
        <v>2297</v>
      </c>
      <c r="D601" s="5">
        <v>8623485.58</v>
      </c>
    </row>
    <row r="602" spans="1:4" ht="12.75">
      <c r="A602" s="24"/>
      <c r="B602" s="10" t="s">
        <v>955</v>
      </c>
      <c r="C602" s="10" t="s">
        <v>2815</v>
      </c>
      <c r="D602" s="5">
        <v>4511049.03</v>
      </c>
    </row>
    <row r="603" spans="1:4" ht="12.75">
      <c r="A603" s="29" t="s">
        <v>2989</v>
      </c>
      <c r="B603" s="21"/>
      <c r="C603" s="21" t="s">
        <v>2992</v>
      </c>
      <c r="D603" s="23">
        <f>SUM(D604:D621)</f>
        <v>64681332.04000001</v>
      </c>
    </row>
    <row r="604" spans="1:4" ht="12.75">
      <c r="A604" s="24"/>
      <c r="B604" s="10" t="s">
        <v>2133</v>
      </c>
      <c r="C604" s="10" t="s">
        <v>2649</v>
      </c>
      <c r="D604" s="5">
        <v>2642133.59</v>
      </c>
    </row>
    <row r="605" spans="1:4" ht="12.75">
      <c r="A605" s="24"/>
      <c r="B605" s="10" t="s">
        <v>517</v>
      </c>
      <c r="C605" s="10" t="s">
        <v>778</v>
      </c>
      <c r="D605" s="5">
        <v>2095016.5</v>
      </c>
    </row>
    <row r="606" spans="1:4" ht="12.75">
      <c r="A606" s="24"/>
      <c r="B606" s="10" t="s">
        <v>1841</v>
      </c>
      <c r="C606" s="10" t="s">
        <v>1888</v>
      </c>
      <c r="D606" s="5">
        <v>3408954.79</v>
      </c>
    </row>
    <row r="607" spans="1:4" ht="12.75">
      <c r="A607" s="24"/>
      <c r="B607" s="10" t="s">
        <v>261</v>
      </c>
      <c r="C607" s="10" t="s">
        <v>458</v>
      </c>
      <c r="D607" s="5">
        <v>6956695.82</v>
      </c>
    </row>
    <row r="608" spans="1:4" ht="12.75">
      <c r="A608" s="24"/>
      <c r="B608" s="10" t="s">
        <v>1980</v>
      </c>
      <c r="C608" s="10" t="s">
        <v>2324</v>
      </c>
      <c r="D608" s="5">
        <v>2410440.34</v>
      </c>
    </row>
    <row r="609" spans="1:4" ht="12.75">
      <c r="A609" s="24"/>
      <c r="B609" s="10" t="s">
        <v>713</v>
      </c>
      <c r="C609" s="10" t="s">
        <v>2871</v>
      </c>
      <c r="D609" s="5">
        <v>679352.78</v>
      </c>
    </row>
    <row r="610" spans="1:4" ht="12.75">
      <c r="A610" s="24"/>
      <c r="B610" s="10" t="s">
        <v>1663</v>
      </c>
      <c r="C610" s="10" t="s">
        <v>1069</v>
      </c>
      <c r="D610" s="5">
        <v>3365401.75</v>
      </c>
    </row>
    <row r="611" spans="1:4" ht="12.75">
      <c r="A611" s="24"/>
      <c r="B611" s="10" t="s">
        <v>1214</v>
      </c>
      <c r="C611" s="10" t="s">
        <v>2503</v>
      </c>
      <c r="D611" s="5">
        <v>332246.09</v>
      </c>
    </row>
    <row r="612" spans="1:4" ht="12.75">
      <c r="A612" s="24"/>
      <c r="B612" s="10" t="s">
        <v>2451</v>
      </c>
      <c r="C612" s="10" t="s">
        <v>2096</v>
      </c>
      <c r="D612" s="5">
        <v>1635138.3699999999</v>
      </c>
    </row>
    <row r="613" spans="1:4" ht="12.75">
      <c r="A613" s="24"/>
      <c r="B613" s="10" t="s">
        <v>1854</v>
      </c>
      <c r="C613" s="10" t="s">
        <v>1755</v>
      </c>
      <c r="D613" s="5">
        <v>8876963.56</v>
      </c>
    </row>
    <row r="614" spans="1:4" ht="12.75">
      <c r="A614" s="24"/>
      <c r="B614" s="10" t="s">
        <v>532</v>
      </c>
      <c r="C614" s="10" t="s">
        <v>211</v>
      </c>
      <c r="D614" s="5">
        <v>6394061.46</v>
      </c>
    </row>
    <row r="615" spans="1:4" ht="12.75">
      <c r="A615" s="24"/>
      <c r="B615" s="10" t="s">
        <v>2163</v>
      </c>
      <c r="C615" s="10" t="s">
        <v>1089</v>
      </c>
      <c r="D615" s="5">
        <v>644752.89</v>
      </c>
    </row>
    <row r="616" spans="1:4" ht="12.75">
      <c r="A616" s="24"/>
      <c r="B616" s="10" t="s">
        <v>43</v>
      </c>
      <c r="C616" s="10" t="s">
        <v>2225</v>
      </c>
      <c r="D616" s="5">
        <v>3095551.37</v>
      </c>
    </row>
    <row r="617" spans="1:4" ht="12.75">
      <c r="A617" s="24"/>
      <c r="B617" s="10" t="s">
        <v>1652</v>
      </c>
      <c r="C617" s="10" t="s">
        <v>2374</v>
      </c>
      <c r="D617" s="5">
        <v>1884336.71</v>
      </c>
    </row>
    <row r="618" spans="1:4" ht="12.75">
      <c r="A618" s="24"/>
      <c r="B618" s="10" t="s">
        <v>703</v>
      </c>
      <c r="C618" s="10" t="s">
        <v>128</v>
      </c>
      <c r="D618" s="5">
        <v>13248556.39</v>
      </c>
    </row>
    <row r="619" spans="1:4" ht="12.75">
      <c r="A619" s="24"/>
      <c r="B619" s="10" t="s">
        <v>1934</v>
      </c>
      <c r="C619" s="10" t="s">
        <v>670</v>
      </c>
      <c r="D619" s="5">
        <v>1043336.72</v>
      </c>
    </row>
    <row r="620" spans="1:4" ht="12.75">
      <c r="A620" s="24"/>
      <c r="B620" s="10" t="s">
        <v>218</v>
      </c>
      <c r="C620" s="10" t="s">
        <v>2705</v>
      </c>
      <c r="D620" s="5">
        <v>2416808.81</v>
      </c>
    </row>
    <row r="621" spans="1:4" ht="12.75">
      <c r="A621" s="24"/>
      <c r="B621" s="10" t="s">
        <v>2912</v>
      </c>
      <c r="C621" s="10" t="s">
        <v>1616</v>
      </c>
      <c r="D621" s="5">
        <v>3551584.1</v>
      </c>
    </row>
    <row r="622" spans="1:4" s="11" customFormat="1" ht="12.75">
      <c r="A622" s="25" t="s">
        <v>2985</v>
      </c>
      <c r="B622" s="7"/>
      <c r="C622" s="7" t="s">
        <v>3002</v>
      </c>
      <c r="D622" s="8">
        <f>D623+D624+D629+D651</f>
        <v>176675500.99</v>
      </c>
    </row>
    <row r="623" spans="1:4" ht="12.75">
      <c r="A623" s="26" t="s">
        <v>2986</v>
      </c>
      <c r="B623" s="13" t="s">
        <v>635</v>
      </c>
      <c r="C623" s="13" t="s">
        <v>2108</v>
      </c>
      <c r="D623" s="14">
        <v>43387399.31</v>
      </c>
    </row>
    <row r="624" spans="1:4" ht="12.75">
      <c r="A624" s="27" t="s">
        <v>2987</v>
      </c>
      <c r="B624" s="15"/>
      <c r="C624" s="15" t="s">
        <v>2990</v>
      </c>
      <c r="D624" s="17">
        <f>SUM(D625:D628)</f>
        <v>17581647.6</v>
      </c>
    </row>
    <row r="625" spans="1:4" ht="12.75">
      <c r="A625" s="24"/>
      <c r="B625" s="10" t="s">
        <v>832</v>
      </c>
      <c r="C625" s="10" t="s">
        <v>2756</v>
      </c>
      <c r="D625" s="5">
        <v>11090013.76</v>
      </c>
    </row>
    <row r="626" spans="1:4" ht="12.75">
      <c r="A626" s="24"/>
      <c r="B626" s="10" t="s">
        <v>2583</v>
      </c>
      <c r="C626" s="10" t="s">
        <v>1421</v>
      </c>
      <c r="D626" s="5">
        <v>1085004.55</v>
      </c>
    </row>
    <row r="627" spans="1:4" ht="12.75">
      <c r="A627" s="24"/>
      <c r="B627" s="10" t="s">
        <v>1264</v>
      </c>
      <c r="C627" s="10" t="s">
        <v>2390</v>
      </c>
      <c r="D627" s="5">
        <v>2700713.51</v>
      </c>
    </row>
    <row r="628" spans="1:4" ht="12.75">
      <c r="A628" s="24"/>
      <c r="B628" s="10" t="s">
        <v>2655</v>
      </c>
      <c r="C628" s="10" t="s">
        <v>2519</v>
      </c>
      <c r="D628" s="5">
        <v>2705915.78</v>
      </c>
    </row>
    <row r="629" spans="1:4" ht="12.75">
      <c r="A629" s="28" t="s">
        <v>2988</v>
      </c>
      <c r="B629" s="18"/>
      <c r="C629" s="18" t="s">
        <v>2991</v>
      </c>
      <c r="D629" s="20">
        <f>SUM(D630:D650)</f>
        <v>80578414.02</v>
      </c>
    </row>
    <row r="630" spans="1:4" ht="12.75">
      <c r="A630" s="24"/>
      <c r="B630" s="10" t="s">
        <v>4</v>
      </c>
      <c r="C630" s="10" t="s">
        <v>946</v>
      </c>
      <c r="D630" s="5">
        <v>1891099.5</v>
      </c>
    </row>
    <row r="631" spans="1:4" ht="12.75">
      <c r="A631" s="24"/>
      <c r="B631" s="10" t="s">
        <v>1842</v>
      </c>
      <c r="C631" s="10" t="s">
        <v>2426</v>
      </c>
      <c r="D631" s="5">
        <v>239550.46</v>
      </c>
    </row>
    <row r="632" spans="1:4" ht="12.75">
      <c r="A632" s="24"/>
      <c r="B632" s="10" t="s">
        <v>518</v>
      </c>
      <c r="C632" s="10" t="s">
        <v>244</v>
      </c>
      <c r="D632" s="5">
        <v>3689566.79</v>
      </c>
    </row>
    <row r="633" spans="1:4" ht="12.75">
      <c r="A633" s="24"/>
      <c r="B633" s="10" t="s">
        <v>1981</v>
      </c>
      <c r="C633" s="10" t="s">
        <v>420</v>
      </c>
      <c r="D633" s="5">
        <v>5036747.27</v>
      </c>
    </row>
    <row r="634" spans="1:4" ht="12.75">
      <c r="A634" s="24"/>
      <c r="B634" s="10" t="s">
        <v>262</v>
      </c>
      <c r="C634" s="10" t="s">
        <v>1465</v>
      </c>
      <c r="D634" s="5">
        <v>3168713.9000000004</v>
      </c>
    </row>
    <row r="635" spans="1:4" ht="12.75">
      <c r="A635" s="24"/>
      <c r="B635" s="10" t="s">
        <v>1664</v>
      </c>
      <c r="C635" s="10" t="s">
        <v>181</v>
      </c>
      <c r="D635" s="5">
        <v>7154513.96</v>
      </c>
    </row>
    <row r="636" spans="1:4" ht="12.75">
      <c r="A636" s="24"/>
      <c r="B636" s="10" t="s">
        <v>714</v>
      </c>
      <c r="C636" s="10" t="s">
        <v>1426</v>
      </c>
      <c r="D636" s="5">
        <v>7008733.72</v>
      </c>
    </row>
    <row r="637" spans="1:4" ht="12.75">
      <c r="A637" s="24"/>
      <c r="B637" s="10" t="s">
        <v>2452</v>
      </c>
      <c r="C637" s="10" t="s">
        <v>2273</v>
      </c>
      <c r="D637" s="5">
        <v>2943961.32</v>
      </c>
    </row>
    <row r="638" spans="1:4" ht="12.75">
      <c r="A638" s="24"/>
      <c r="B638" s="10" t="s">
        <v>1215</v>
      </c>
      <c r="C638" s="10" t="s">
        <v>806</v>
      </c>
      <c r="D638" s="5">
        <v>2243357.08</v>
      </c>
    </row>
    <row r="639" spans="1:4" ht="12.75">
      <c r="A639" s="24"/>
      <c r="B639" s="10" t="s">
        <v>533</v>
      </c>
      <c r="C639" s="10" t="s">
        <v>1357</v>
      </c>
      <c r="D639" s="5">
        <v>8434786.83</v>
      </c>
    </row>
    <row r="640" spans="1:4" ht="12.75">
      <c r="A640" s="24"/>
      <c r="B640" s="10" t="s">
        <v>1855</v>
      </c>
      <c r="C640" s="10" t="s">
        <v>2320</v>
      </c>
      <c r="D640" s="5">
        <v>4185308.89</v>
      </c>
    </row>
    <row r="641" spans="1:4" ht="12.75">
      <c r="A641" s="24"/>
      <c r="B641" s="10" t="s">
        <v>41</v>
      </c>
      <c r="C641" s="10" t="s">
        <v>2268</v>
      </c>
      <c r="D641" s="5">
        <v>2369869.18</v>
      </c>
    </row>
    <row r="642" spans="1:4" ht="12.75">
      <c r="A642" s="24"/>
      <c r="B642" s="10" t="s">
        <v>2164</v>
      </c>
      <c r="C642" s="10" t="s">
        <v>96</v>
      </c>
      <c r="D642" s="5">
        <v>4315647.62</v>
      </c>
    </row>
    <row r="643" spans="1:4" ht="12.75">
      <c r="A643" s="24"/>
      <c r="B643" s="10" t="s">
        <v>704</v>
      </c>
      <c r="C643" s="10" t="s">
        <v>2319</v>
      </c>
      <c r="D643" s="5">
        <v>7798162.64</v>
      </c>
    </row>
    <row r="644" spans="1:4" ht="12.75">
      <c r="A644" s="24"/>
      <c r="B644" s="10" t="s">
        <v>1653</v>
      </c>
      <c r="C644" s="10" t="s">
        <v>2950</v>
      </c>
      <c r="D644" s="5">
        <v>4912143.2</v>
      </c>
    </row>
    <row r="645" spans="1:4" ht="12.75">
      <c r="A645" s="24"/>
      <c r="B645" s="10" t="s">
        <v>217</v>
      </c>
      <c r="C645" s="10" t="s">
        <v>1265</v>
      </c>
      <c r="D645" s="5">
        <v>4151927.88</v>
      </c>
    </row>
    <row r="646" spans="1:4" ht="12.75">
      <c r="A646" s="24"/>
      <c r="B646" s="10" t="s">
        <v>1933</v>
      </c>
      <c r="C646" s="10" t="s">
        <v>2296</v>
      </c>
      <c r="D646" s="5">
        <v>2217982.27</v>
      </c>
    </row>
    <row r="647" spans="1:4" ht="12.75">
      <c r="A647" s="24"/>
      <c r="B647" s="10" t="s">
        <v>928</v>
      </c>
      <c r="C647" s="10" t="s">
        <v>511</v>
      </c>
      <c r="D647" s="5">
        <v>2074277.59</v>
      </c>
    </row>
    <row r="648" spans="1:4" ht="12.75">
      <c r="A648" s="24"/>
      <c r="B648" s="10" t="s">
        <v>2913</v>
      </c>
      <c r="C648" s="10" t="s">
        <v>379</v>
      </c>
      <c r="D648" s="5">
        <v>1171328.71</v>
      </c>
    </row>
    <row r="649" spans="1:4" ht="12.75">
      <c r="A649" s="24"/>
      <c r="B649" s="10" t="s">
        <v>2333</v>
      </c>
      <c r="C649" s="10" t="s">
        <v>373</v>
      </c>
      <c r="D649" s="5">
        <v>2415512.87</v>
      </c>
    </row>
    <row r="650" spans="1:4" ht="12.75">
      <c r="A650" s="24"/>
      <c r="B650" s="10" t="s">
        <v>1486</v>
      </c>
      <c r="C650" s="10" t="s">
        <v>1482</v>
      </c>
      <c r="D650" s="5">
        <v>3155222.3400000003</v>
      </c>
    </row>
    <row r="651" spans="1:4" ht="12.75">
      <c r="A651" s="29" t="s">
        <v>2989</v>
      </c>
      <c r="B651" s="21"/>
      <c r="C651" s="21" t="s">
        <v>2992</v>
      </c>
      <c r="D651" s="23">
        <f>SUM(D652:D672)</f>
        <v>35128040.059999995</v>
      </c>
    </row>
    <row r="652" spans="1:4" ht="12.75">
      <c r="A652" s="24"/>
      <c r="B652" s="10" t="s">
        <v>1618</v>
      </c>
      <c r="C652" s="10" t="s">
        <v>1972</v>
      </c>
      <c r="D652" s="5">
        <v>2579414.8200000003</v>
      </c>
    </row>
    <row r="653" spans="1:4" ht="12.75">
      <c r="A653" s="24"/>
      <c r="B653" s="10" t="s">
        <v>311</v>
      </c>
      <c r="C653" s="10" t="s">
        <v>2798</v>
      </c>
      <c r="D653" s="5">
        <v>2696093.99</v>
      </c>
    </row>
    <row r="654" spans="1:4" ht="12.75">
      <c r="A654" s="24"/>
      <c r="B654" s="10" t="s">
        <v>1914</v>
      </c>
      <c r="C654" s="10" t="s">
        <v>1157</v>
      </c>
      <c r="D654" s="5">
        <v>2448302.83</v>
      </c>
    </row>
    <row r="655" spans="1:4" ht="12.75">
      <c r="A655" s="24"/>
      <c r="B655" s="10" t="s">
        <v>569</v>
      </c>
      <c r="C655" s="10" t="s">
        <v>2630</v>
      </c>
      <c r="D655" s="5">
        <v>2085172.5</v>
      </c>
    </row>
    <row r="656" spans="1:4" ht="12.75">
      <c r="A656" s="24"/>
      <c r="B656" s="10" t="s">
        <v>1773</v>
      </c>
      <c r="C656" s="10" t="s">
        <v>607</v>
      </c>
      <c r="D656" s="5">
        <v>1184374.41</v>
      </c>
    </row>
    <row r="657" spans="1:4" ht="12.75">
      <c r="A657" s="24"/>
      <c r="B657" s="10" t="s">
        <v>67</v>
      </c>
      <c r="C657" s="10" t="s">
        <v>2295</v>
      </c>
      <c r="D657" s="5">
        <v>144399.11</v>
      </c>
    </row>
    <row r="658" spans="1:4" ht="12.75">
      <c r="A658" s="24"/>
      <c r="B658" s="10" t="s">
        <v>2076</v>
      </c>
      <c r="C658" s="10" t="s">
        <v>987</v>
      </c>
      <c r="D658" s="5">
        <v>1002931.37</v>
      </c>
    </row>
    <row r="659" spans="1:4" ht="12.75">
      <c r="A659" s="24"/>
      <c r="B659" s="10" t="s">
        <v>1070</v>
      </c>
      <c r="C659" s="10" t="s">
        <v>371</v>
      </c>
      <c r="D659" s="5">
        <v>1296118.21</v>
      </c>
    </row>
    <row r="660" spans="1:4" ht="12.75">
      <c r="A660" s="24"/>
      <c r="B660" s="10" t="s">
        <v>2758</v>
      </c>
      <c r="C660" s="10" t="s">
        <v>1765</v>
      </c>
      <c r="D660" s="5">
        <v>591457.15</v>
      </c>
    </row>
    <row r="661" spans="1:4" ht="12.75">
      <c r="A661" s="24"/>
      <c r="B661" s="10" t="s">
        <v>1882</v>
      </c>
      <c r="C661" s="10" t="s">
        <v>1349</v>
      </c>
      <c r="D661" s="5">
        <v>1622176.3900000001</v>
      </c>
    </row>
    <row r="662" spans="1:4" ht="12.75">
      <c r="A662" s="24"/>
      <c r="B662" s="10" t="s">
        <v>279</v>
      </c>
      <c r="C662" s="10" t="s">
        <v>1947</v>
      </c>
      <c r="D662" s="5">
        <v>408824.25</v>
      </c>
    </row>
    <row r="663" spans="1:4" ht="12.75">
      <c r="A663" s="24"/>
      <c r="B663" s="10" t="s">
        <v>1608</v>
      </c>
      <c r="C663" s="10" t="s">
        <v>912</v>
      </c>
      <c r="D663" s="5">
        <v>2463096.34</v>
      </c>
    </row>
    <row r="664" spans="1:4" ht="12.75">
      <c r="A664" s="24"/>
      <c r="B664" s="10" t="s">
        <v>747</v>
      </c>
      <c r="C664" s="10" t="s">
        <v>2361</v>
      </c>
      <c r="D664" s="5">
        <v>1893411.09</v>
      </c>
    </row>
    <row r="665" spans="1:4" ht="12.75">
      <c r="A665" s="24"/>
      <c r="B665" s="10" t="s">
        <v>2116</v>
      </c>
      <c r="C665" s="10" t="s">
        <v>595</v>
      </c>
      <c r="D665" s="5">
        <v>2255823.72</v>
      </c>
    </row>
    <row r="666" spans="1:4" ht="12.75">
      <c r="A666" s="24"/>
      <c r="B666" s="10" t="s">
        <v>113</v>
      </c>
      <c r="C666" s="10" t="s">
        <v>162</v>
      </c>
      <c r="D666" s="5">
        <v>651516.59</v>
      </c>
    </row>
    <row r="667" spans="1:4" ht="12.75">
      <c r="A667" s="24"/>
      <c r="B667" s="10" t="s">
        <v>1794</v>
      </c>
      <c r="C667" s="10" t="s">
        <v>1957</v>
      </c>
      <c r="D667" s="5">
        <v>5741379.98</v>
      </c>
    </row>
    <row r="668" spans="1:4" ht="12.75">
      <c r="A668" s="24"/>
      <c r="B668" s="10" t="s">
        <v>591</v>
      </c>
      <c r="C668" s="10" t="s">
        <v>880</v>
      </c>
      <c r="D668" s="5">
        <v>1080339.92</v>
      </c>
    </row>
    <row r="669" spans="1:4" ht="12.75">
      <c r="A669" s="24"/>
      <c r="B669" s="10" t="s">
        <v>2310</v>
      </c>
      <c r="C669" s="10" t="s">
        <v>2794</v>
      </c>
      <c r="D669" s="5">
        <v>785255.66</v>
      </c>
    </row>
    <row r="670" spans="1:4" ht="12.75">
      <c r="A670" s="24"/>
      <c r="B670" s="10" t="s">
        <v>1359</v>
      </c>
      <c r="C670" s="10" t="s">
        <v>1692</v>
      </c>
      <c r="D670" s="5">
        <v>2182703.5</v>
      </c>
    </row>
    <row r="671" spans="1:4" ht="12.75">
      <c r="A671" s="24"/>
      <c r="B671" s="10" t="s">
        <v>833</v>
      </c>
      <c r="C671" s="10" t="s">
        <v>2542</v>
      </c>
      <c r="D671" s="5">
        <v>0</v>
      </c>
    </row>
    <row r="672" spans="1:4" ht="12.75">
      <c r="A672" s="24"/>
      <c r="B672" s="10" t="s">
        <v>2895</v>
      </c>
      <c r="C672" s="10" t="s">
        <v>1060</v>
      </c>
      <c r="D672" s="5">
        <v>2015248.23</v>
      </c>
    </row>
    <row r="673" spans="1:4" s="11" customFormat="1" ht="12.75">
      <c r="A673" s="25" t="s">
        <v>2985</v>
      </c>
      <c r="B673" s="7"/>
      <c r="C673" s="7" t="s">
        <v>3003</v>
      </c>
      <c r="D673" s="8">
        <f>D674+D675+D690+D709</f>
        <v>229432428.24</v>
      </c>
    </row>
    <row r="674" spans="1:4" ht="12.75">
      <c r="A674" s="26" t="s">
        <v>2986</v>
      </c>
      <c r="B674" s="13" t="s">
        <v>629</v>
      </c>
      <c r="C674" s="13" t="s">
        <v>1434</v>
      </c>
      <c r="D674" s="14">
        <v>127273358.2</v>
      </c>
    </row>
    <row r="675" spans="1:4" ht="12.75">
      <c r="A675" s="27" t="s">
        <v>2987</v>
      </c>
      <c r="B675" s="15"/>
      <c r="C675" s="15" t="s">
        <v>2990</v>
      </c>
      <c r="D675" s="17">
        <f>SUM(D676:D689)</f>
        <v>22075779.91</v>
      </c>
    </row>
    <row r="676" spans="1:4" ht="12.75">
      <c r="A676" s="24"/>
      <c r="B676" s="10" t="s">
        <v>789</v>
      </c>
      <c r="C676" s="10" t="s">
        <v>2711</v>
      </c>
      <c r="D676" s="5">
        <v>0</v>
      </c>
    </row>
    <row r="677" spans="1:4" ht="12.75">
      <c r="A677" s="24"/>
      <c r="B677" s="10" t="s">
        <v>2567</v>
      </c>
      <c r="C677" s="10" t="s">
        <v>245</v>
      </c>
      <c r="D677" s="5">
        <v>0</v>
      </c>
    </row>
    <row r="678" spans="1:4" ht="12.75">
      <c r="A678" s="24"/>
      <c r="B678" s="10" t="s">
        <v>1246</v>
      </c>
      <c r="C678" s="10" t="s">
        <v>2976</v>
      </c>
      <c r="D678" s="5">
        <v>0</v>
      </c>
    </row>
    <row r="679" spans="1:4" ht="12.75">
      <c r="A679" s="24"/>
      <c r="B679" s="10" t="s">
        <v>2701</v>
      </c>
      <c r="C679" s="10" t="s">
        <v>1760</v>
      </c>
      <c r="D679" s="5">
        <v>0</v>
      </c>
    </row>
    <row r="680" spans="1:4" ht="12.75">
      <c r="A680" s="24"/>
      <c r="B680" s="10" t="s">
        <v>982</v>
      </c>
      <c r="C680" s="10" t="s">
        <v>1790</v>
      </c>
      <c r="D680" s="5">
        <v>0</v>
      </c>
    </row>
    <row r="681" spans="1:4" ht="12.75">
      <c r="A681" s="24"/>
      <c r="B681" s="10" t="s">
        <v>2398</v>
      </c>
      <c r="C681" s="10" t="s">
        <v>1793</v>
      </c>
      <c r="D681" s="5">
        <v>0</v>
      </c>
    </row>
    <row r="682" spans="1:4" ht="12.75">
      <c r="A682" s="24"/>
      <c r="B682" s="10" t="s">
        <v>1461</v>
      </c>
      <c r="C682" s="10" t="s">
        <v>1743</v>
      </c>
      <c r="D682" s="5">
        <v>0</v>
      </c>
    </row>
    <row r="683" spans="1:4" ht="12.75">
      <c r="A683" s="24"/>
      <c r="B683" s="10" t="s">
        <v>1702</v>
      </c>
      <c r="C683" s="10" t="s">
        <v>165</v>
      </c>
      <c r="D683" s="5">
        <v>7278405.48</v>
      </c>
    </row>
    <row r="684" spans="1:4" ht="12.75">
      <c r="A684" s="24"/>
      <c r="B684" s="10" t="s">
        <v>485</v>
      </c>
      <c r="C684" s="10" t="s">
        <v>1286</v>
      </c>
      <c r="D684" s="5">
        <v>0</v>
      </c>
    </row>
    <row r="685" spans="1:4" ht="12.75">
      <c r="A685" s="24"/>
      <c r="B685" s="10" t="s">
        <v>1253</v>
      </c>
      <c r="C685" s="10" t="s">
        <v>1874</v>
      </c>
      <c r="D685" s="5">
        <v>0</v>
      </c>
    </row>
    <row r="686" spans="1:4" ht="12.75">
      <c r="A686" s="24"/>
      <c r="B686" s="10" t="s">
        <v>2584</v>
      </c>
      <c r="C686" s="10" t="s">
        <v>879</v>
      </c>
      <c r="D686" s="5">
        <v>6171650</v>
      </c>
    </row>
    <row r="687" spans="1:4" ht="12.75">
      <c r="A687" s="24"/>
      <c r="B687" s="10" t="s">
        <v>834</v>
      </c>
      <c r="C687" s="10" t="s">
        <v>1325</v>
      </c>
      <c r="D687" s="5">
        <v>0</v>
      </c>
    </row>
    <row r="688" spans="1:4" ht="12.75">
      <c r="A688" s="24"/>
      <c r="B688" s="10" t="s">
        <v>2896</v>
      </c>
      <c r="C688" s="10" t="s">
        <v>2495</v>
      </c>
      <c r="D688" s="5">
        <v>8625724.43</v>
      </c>
    </row>
    <row r="689" spans="1:4" ht="12.75">
      <c r="A689" s="24"/>
      <c r="B689" s="10" t="s">
        <v>1435</v>
      </c>
      <c r="C689" s="10" t="s">
        <v>2150</v>
      </c>
      <c r="D689" s="5">
        <v>0</v>
      </c>
    </row>
    <row r="690" spans="1:4" ht="12.75">
      <c r="A690" s="28" t="s">
        <v>2988</v>
      </c>
      <c r="B690" s="18"/>
      <c r="C690" s="18" t="s">
        <v>2991</v>
      </c>
      <c r="D690" s="20">
        <f>SUM(D691:D708)</f>
        <v>57370417.33</v>
      </c>
    </row>
    <row r="691" spans="1:4" ht="12.75">
      <c r="A691" s="24"/>
      <c r="B691" s="10" t="s">
        <v>36</v>
      </c>
      <c r="C691" s="10" t="s">
        <v>2057</v>
      </c>
      <c r="D691" s="5">
        <v>0</v>
      </c>
    </row>
    <row r="692" spans="1:4" ht="12.75">
      <c r="A692" s="24"/>
      <c r="B692" s="10" t="s">
        <v>1856</v>
      </c>
      <c r="C692" s="10" t="s">
        <v>80</v>
      </c>
      <c r="D692" s="5">
        <v>173.16</v>
      </c>
    </row>
    <row r="693" spans="1:4" ht="12.75">
      <c r="A693" s="24"/>
      <c r="B693" s="10" t="s">
        <v>534</v>
      </c>
      <c r="C693" s="10" t="s">
        <v>143</v>
      </c>
      <c r="D693" s="5">
        <v>673366.09</v>
      </c>
    </row>
    <row r="694" spans="1:4" ht="12.75">
      <c r="A694" s="24"/>
      <c r="B694" s="10" t="s">
        <v>1918</v>
      </c>
      <c r="C694" s="10" t="s">
        <v>550</v>
      </c>
      <c r="D694" s="5">
        <v>0</v>
      </c>
    </row>
    <row r="695" spans="1:4" ht="12.75">
      <c r="A695" s="24"/>
      <c r="B695" s="10" t="s">
        <v>207</v>
      </c>
      <c r="C695" s="10" t="s">
        <v>2341</v>
      </c>
      <c r="D695" s="5">
        <v>8936548.75</v>
      </c>
    </row>
    <row r="696" spans="1:4" ht="12.75">
      <c r="A696" s="24"/>
      <c r="B696" s="10" t="s">
        <v>1654</v>
      </c>
      <c r="C696" s="10" t="s">
        <v>733</v>
      </c>
      <c r="D696" s="5">
        <v>0</v>
      </c>
    </row>
    <row r="697" spans="1:4" ht="12.75">
      <c r="A697" s="24"/>
      <c r="B697" s="10" t="s">
        <v>705</v>
      </c>
      <c r="C697" s="10" t="s">
        <v>11</v>
      </c>
      <c r="D697" s="5">
        <v>2901686.37</v>
      </c>
    </row>
    <row r="698" spans="1:4" ht="12.75">
      <c r="A698" s="24"/>
      <c r="B698" s="10" t="s">
        <v>2416</v>
      </c>
      <c r="C698" s="10" t="s">
        <v>1285</v>
      </c>
      <c r="D698" s="5">
        <v>1462902.47</v>
      </c>
    </row>
    <row r="699" spans="1:4" ht="12.75">
      <c r="A699" s="24"/>
      <c r="B699" s="10" t="s">
        <v>1179</v>
      </c>
      <c r="C699" s="10" t="s">
        <v>803</v>
      </c>
      <c r="D699" s="5">
        <v>4566729.03</v>
      </c>
    </row>
    <row r="700" spans="1:4" ht="12.75">
      <c r="A700" s="24"/>
      <c r="B700" s="10" t="s">
        <v>519</v>
      </c>
      <c r="C700" s="10" t="s">
        <v>1801</v>
      </c>
      <c r="D700" s="5">
        <v>9602855.25</v>
      </c>
    </row>
    <row r="701" spans="1:4" ht="12.75">
      <c r="A701" s="24"/>
      <c r="B701" s="10" t="s">
        <v>1825</v>
      </c>
      <c r="C701" s="10" t="s">
        <v>1467</v>
      </c>
      <c r="D701" s="5">
        <v>0</v>
      </c>
    </row>
    <row r="702" spans="1:4" ht="12.75">
      <c r="A702" s="24"/>
      <c r="B702" s="10" t="s">
        <v>5</v>
      </c>
      <c r="C702" s="10" t="s">
        <v>85</v>
      </c>
      <c r="D702" s="5">
        <v>11657266.99</v>
      </c>
    </row>
    <row r="703" spans="1:4" ht="12.75">
      <c r="A703" s="24"/>
      <c r="B703" s="10" t="s">
        <v>2134</v>
      </c>
      <c r="C703" s="10" t="s">
        <v>1432</v>
      </c>
      <c r="D703" s="5">
        <v>4032814.35</v>
      </c>
    </row>
    <row r="704" spans="1:4" ht="12.75">
      <c r="A704" s="24"/>
      <c r="B704" s="10" t="s">
        <v>715</v>
      </c>
      <c r="C704" s="10" t="s">
        <v>75</v>
      </c>
      <c r="D704" s="5">
        <v>0</v>
      </c>
    </row>
    <row r="705" spans="1:4" ht="12.75">
      <c r="A705" s="24"/>
      <c r="B705" s="10" t="s">
        <v>1665</v>
      </c>
      <c r="C705" s="10" t="s">
        <v>2525</v>
      </c>
      <c r="D705" s="5">
        <v>8407379.87</v>
      </c>
    </row>
    <row r="706" spans="1:4" ht="12.75">
      <c r="A706" s="24"/>
      <c r="B706" s="10" t="s">
        <v>263</v>
      </c>
      <c r="C706" s="10" t="s">
        <v>599</v>
      </c>
      <c r="D706" s="5">
        <v>4430401.16</v>
      </c>
    </row>
    <row r="707" spans="1:4" ht="12.75">
      <c r="A707" s="24"/>
      <c r="B707" s="10" t="s">
        <v>1982</v>
      </c>
      <c r="C707" s="10" t="s">
        <v>2424</v>
      </c>
      <c r="D707" s="5">
        <v>698293.84</v>
      </c>
    </row>
    <row r="708" spans="1:4" ht="12.75">
      <c r="A708" s="24"/>
      <c r="B708" s="10" t="s">
        <v>1487</v>
      </c>
      <c r="C708" s="10" t="s">
        <v>1353</v>
      </c>
      <c r="D708" s="5">
        <v>0</v>
      </c>
    </row>
    <row r="709" spans="1:4" ht="12.75">
      <c r="A709" s="29" t="s">
        <v>2989</v>
      </c>
      <c r="B709" s="21"/>
      <c r="C709" s="21" t="s">
        <v>2992</v>
      </c>
      <c r="D709" s="23">
        <f>SUM(D710:D726)</f>
        <v>22712872.8</v>
      </c>
    </row>
    <row r="710" spans="1:4" ht="12.75">
      <c r="A710" s="24"/>
      <c r="B710" s="10" t="s">
        <v>1609</v>
      </c>
      <c r="C710" s="10" t="s">
        <v>2479</v>
      </c>
      <c r="D710" s="5">
        <v>358104.52</v>
      </c>
    </row>
    <row r="711" spans="1:4" ht="12.75">
      <c r="A711" s="24"/>
      <c r="B711" s="10" t="s">
        <v>268</v>
      </c>
      <c r="C711" s="10" t="s">
        <v>2344</v>
      </c>
      <c r="D711" s="5">
        <v>2544032.73</v>
      </c>
    </row>
    <row r="712" spans="1:4" ht="12.75">
      <c r="A712" s="24"/>
      <c r="B712" s="10" t="s">
        <v>1871</v>
      </c>
      <c r="C712" s="10" t="s">
        <v>2127</v>
      </c>
      <c r="D712" s="5">
        <v>2750724.78</v>
      </c>
    </row>
    <row r="713" spans="1:4" ht="12.75">
      <c r="A713" s="24"/>
      <c r="B713" s="10" t="s">
        <v>579</v>
      </c>
      <c r="C713" s="10" t="s">
        <v>2194</v>
      </c>
      <c r="D713" s="5">
        <v>708342.91</v>
      </c>
    </row>
    <row r="714" spans="1:4" ht="12.75">
      <c r="A714" s="24"/>
      <c r="B714" s="10" t="s">
        <v>1787</v>
      </c>
      <c r="C714" s="10" t="s">
        <v>1906</v>
      </c>
      <c r="D714" s="5">
        <v>9419491.18</v>
      </c>
    </row>
    <row r="715" spans="1:4" ht="12.75">
      <c r="A715" s="24"/>
      <c r="B715" s="10" t="s">
        <v>105</v>
      </c>
      <c r="C715" s="10" t="s">
        <v>2626</v>
      </c>
      <c r="D715" s="5">
        <v>2961047.44</v>
      </c>
    </row>
    <row r="716" spans="1:4" ht="12.75">
      <c r="A716" s="24"/>
      <c r="B716" s="10" t="s">
        <v>2117</v>
      </c>
      <c r="C716" s="10" t="s">
        <v>801</v>
      </c>
      <c r="D716" s="5">
        <v>234.02</v>
      </c>
    </row>
    <row r="717" spans="1:4" ht="12.75">
      <c r="A717" s="24"/>
      <c r="B717" s="10" t="s">
        <v>1081</v>
      </c>
      <c r="C717" s="10" t="s">
        <v>42</v>
      </c>
      <c r="D717" s="5">
        <v>1591399.4</v>
      </c>
    </row>
    <row r="718" spans="1:4" ht="12.75">
      <c r="A718" s="24"/>
      <c r="B718" s="10" t="s">
        <v>2781</v>
      </c>
      <c r="C718" s="10" t="s">
        <v>2838</v>
      </c>
      <c r="D718" s="5">
        <v>12166.23</v>
      </c>
    </row>
    <row r="719" spans="1:4" ht="12.75">
      <c r="A719" s="24"/>
      <c r="B719" s="10" t="s">
        <v>1915</v>
      </c>
      <c r="C719" s="10" t="s">
        <v>552</v>
      </c>
      <c r="D719" s="5">
        <v>297191.64</v>
      </c>
    </row>
    <row r="720" spans="1:4" ht="12.75">
      <c r="A720" s="24"/>
      <c r="B720" s="10" t="s">
        <v>312</v>
      </c>
      <c r="C720" s="10" t="s">
        <v>818</v>
      </c>
      <c r="D720" s="5">
        <v>0</v>
      </c>
    </row>
    <row r="721" spans="1:4" ht="12.75">
      <c r="A721" s="24"/>
      <c r="B721" s="10" t="s">
        <v>1619</v>
      </c>
      <c r="C721" s="10" t="s">
        <v>1778</v>
      </c>
      <c r="D721" s="5">
        <v>0</v>
      </c>
    </row>
    <row r="722" spans="1:4" ht="12.75">
      <c r="A722" s="24"/>
      <c r="B722" s="10" t="s">
        <v>759</v>
      </c>
      <c r="C722" s="10" t="s">
        <v>285</v>
      </c>
      <c r="D722" s="5">
        <v>198885.35</v>
      </c>
    </row>
    <row r="723" spans="1:4" ht="12.75">
      <c r="A723" s="24"/>
      <c r="B723" s="10" t="s">
        <v>2071</v>
      </c>
      <c r="C723" s="10" t="s">
        <v>1025</v>
      </c>
      <c r="D723" s="5">
        <v>120300</v>
      </c>
    </row>
    <row r="724" spans="1:4" ht="12.75">
      <c r="A724" s="24"/>
      <c r="B724" s="10" t="s">
        <v>68</v>
      </c>
      <c r="C724" s="10" t="s">
        <v>2752</v>
      </c>
      <c r="D724" s="5">
        <v>0</v>
      </c>
    </row>
    <row r="725" spans="1:4" ht="12.75">
      <c r="A725" s="24"/>
      <c r="B725" s="10" t="s">
        <v>1774</v>
      </c>
      <c r="C725" s="10" t="s">
        <v>2248</v>
      </c>
      <c r="D725" s="5">
        <v>0</v>
      </c>
    </row>
    <row r="726" spans="1:4" ht="12.75">
      <c r="A726" s="24"/>
      <c r="B726" s="10" t="s">
        <v>570</v>
      </c>
      <c r="C726" s="10" t="s">
        <v>2629</v>
      </c>
      <c r="D726" s="5">
        <v>1750952.6</v>
      </c>
    </row>
    <row r="727" spans="1:4" s="11" customFormat="1" ht="12.75">
      <c r="A727" s="25" t="s">
        <v>2985</v>
      </c>
      <c r="B727" s="7"/>
      <c r="C727" s="7" t="s">
        <v>3004</v>
      </c>
      <c r="D727" s="8">
        <f>D728+D729+D739+D760</f>
        <v>456376280.51</v>
      </c>
    </row>
    <row r="728" spans="1:4" ht="12.75">
      <c r="A728" s="26" t="s">
        <v>2986</v>
      </c>
      <c r="B728" s="13" t="s">
        <v>203</v>
      </c>
      <c r="C728" s="13" t="s">
        <v>1207</v>
      </c>
      <c r="D728" s="14">
        <v>190394873.39</v>
      </c>
    </row>
    <row r="729" spans="1:4" ht="12.75">
      <c r="A729" s="27" t="s">
        <v>2987</v>
      </c>
      <c r="B729" s="15"/>
      <c r="C729" s="15" t="s">
        <v>2990</v>
      </c>
      <c r="D729" s="17">
        <f>SUM(D730:D738)</f>
        <v>13164515.919999998</v>
      </c>
    </row>
    <row r="730" spans="1:4" ht="12.75">
      <c r="A730" s="24"/>
      <c r="B730" s="10" t="s">
        <v>1505</v>
      </c>
      <c r="C730" s="10" t="s">
        <v>1515</v>
      </c>
      <c r="D730" s="5">
        <v>9701772.53</v>
      </c>
    </row>
    <row r="731" spans="1:4" ht="12.75">
      <c r="A731" s="24"/>
      <c r="B731" s="10" t="s">
        <v>2647</v>
      </c>
      <c r="C731" s="10" t="s">
        <v>1121</v>
      </c>
      <c r="D731" s="5">
        <v>891576.9900000001</v>
      </c>
    </row>
    <row r="732" spans="1:4" ht="12.75">
      <c r="A732" s="24"/>
      <c r="B732" s="10" t="s">
        <v>1053</v>
      </c>
      <c r="C732" s="10" t="s">
        <v>2557</v>
      </c>
      <c r="D732" s="5">
        <v>168790.37</v>
      </c>
    </row>
    <row r="733" spans="1:4" ht="12.75">
      <c r="A733" s="24"/>
      <c r="B733" s="10" t="s">
        <v>2506</v>
      </c>
      <c r="C733" s="10" t="s">
        <v>1039</v>
      </c>
      <c r="D733" s="5">
        <v>447514.2</v>
      </c>
    </row>
    <row r="734" spans="1:4" ht="12.75">
      <c r="A734" s="24"/>
      <c r="B734" s="10" t="s">
        <v>1292</v>
      </c>
      <c r="C734" s="10" t="s">
        <v>2864</v>
      </c>
      <c r="D734" s="5">
        <v>320763.71</v>
      </c>
    </row>
    <row r="735" spans="1:4" ht="12.75">
      <c r="A735" s="24"/>
      <c r="B735" s="10" t="s">
        <v>2803</v>
      </c>
      <c r="C735" s="10" t="s">
        <v>792</v>
      </c>
      <c r="D735" s="5">
        <v>36237.91</v>
      </c>
    </row>
    <row r="736" spans="1:4" ht="12.75">
      <c r="A736" s="24"/>
      <c r="B736" s="10" t="s">
        <v>840</v>
      </c>
      <c r="C736" s="10" t="s">
        <v>419</v>
      </c>
      <c r="D736" s="5">
        <v>1291664.19</v>
      </c>
    </row>
    <row r="737" spans="1:4" ht="12.75">
      <c r="A737" s="24"/>
      <c r="B737" s="10" t="s">
        <v>2030</v>
      </c>
      <c r="C737" s="10" t="s">
        <v>2543</v>
      </c>
      <c r="D737" s="5">
        <v>8027.27</v>
      </c>
    </row>
    <row r="738" spans="1:4" ht="12.75">
      <c r="A738" s="24"/>
      <c r="B738" s="10" t="s">
        <v>322</v>
      </c>
      <c r="C738" s="10" t="s">
        <v>427</v>
      </c>
      <c r="D738" s="5">
        <v>298168.75</v>
      </c>
    </row>
    <row r="739" spans="1:4" ht="12.75">
      <c r="A739" s="28" t="s">
        <v>2988</v>
      </c>
      <c r="B739" s="18"/>
      <c r="C739" s="18" t="s">
        <v>2991</v>
      </c>
      <c r="D739" s="20">
        <f>SUM(D740:D759)</f>
        <v>148688526.34</v>
      </c>
    </row>
    <row r="740" spans="1:4" ht="12.75">
      <c r="A740" s="24"/>
      <c r="B740" s="10" t="s">
        <v>748</v>
      </c>
      <c r="C740" s="10" t="s">
        <v>1066</v>
      </c>
      <c r="D740" s="5">
        <v>20994.9</v>
      </c>
    </row>
    <row r="741" spans="1:4" ht="12.75">
      <c r="A741" s="24"/>
      <c r="B741" s="10" t="s">
        <v>1872</v>
      </c>
      <c r="C741" s="10" t="s">
        <v>1714</v>
      </c>
      <c r="D741" s="5">
        <v>16337491.54</v>
      </c>
    </row>
    <row r="742" spans="1:4" ht="12.75">
      <c r="A742" s="24"/>
      <c r="B742" s="10" t="s">
        <v>269</v>
      </c>
      <c r="C742" s="10" t="s">
        <v>624</v>
      </c>
      <c r="D742" s="5">
        <v>11088700.25</v>
      </c>
    </row>
    <row r="743" spans="1:4" ht="12.75">
      <c r="A743" s="24"/>
      <c r="B743" s="10" t="s">
        <v>1786</v>
      </c>
      <c r="C743" s="10" t="s">
        <v>377</v>
      </c>
      <c r="D743" s="5">
        <v>610829.69</v>
      </c>
    </row>
    <row r="744" spans="1:4" ht="12.75">
      <c r="A744" s="24"/>
      <c r="B744" s="10" t="s">
        <v>578</v>
      </c>
      <c r="C744" s="10" t="s">
        <v>675</v>
      </c>
      <c r="D744" s="5">
        <v>2196939.88</v>
      </c>
    </row>
    <row r="745" spans="1:4" ht="12.75">
      <c r="A745" s="24"/>
      <c r="B745" s="10" t="s">
        <v>2118</v>
      </c>
      <c r="C745" s="10" t="s">
        <v>1987</v>
      </c>
      <c r="D745" s="5">
        <v>32710115.82</v>
      </c>
    </row>
    <row r="746" spans="1:4" ht="12.75">
      <c r="A746" s="24"/>
      <c r="B746" s="10" t="s">
        <v>106</v>
      </c>
      <c r="C746" s="10" t="s">
        <v>2673</v>
      </c>
      <c r="D746" s="5">
        <v>9305040.25</v>
      </c>
    </row>
    <row r="747" spans="1:4" ht="12.75">
      <c r="A747" s="24"/>
      <c r="B747" s="10" t="s">
        <v>2768</v>
      </c>
      <c r="C747" s="10" t="s">
        <v>2025</v>
      </c>
      <c r="D747" s="5">
        <v>7890499.01</v>
      </c>
    </row>
    <row r="748" spans="1:4" ht="12.75">
      <c r="A748" s="24"/>
      <c r="B748" s="10" t="s">
        <v>1080</v>
      </c>
      <c r="C748" s="10" t="s">
        <v>2338</v>
      </c>
      <c r="D748" s="5">
        <v>10732001.75</v>
      </c>
    </row>
    <row r="749" spans="1:4" ht="12.75">
      <c r="A749" s="24"/>
      <c r="B749" s="10" t="s">
        <v>313</v>
      </c>
      <c r="C749" s="10" t="s">
        <v>2923</v>
      </c>
      <c r="D749" s="5">
        <v>214785.32</v>
      </c>
    </row>
    <row r="750" spans="1:4" ht="12.75">
      <c r="A750" s="24"/>
      <c r="B750" s="10" t="s">
        <v>1916</v>
      </c>
      <c r="C750" s="10" t="s">
        <v>2831</v>
      </c>
      <c r="D750" s="5">
        <v>31553.43</v>
      </c>
    </row>
    <row r="751" spans="1:4" ht="12.75">
      <c r="A751" s="24"/>
      <c r="B751" s="10" t="s">
        <v>760</v>
      </c>
      <c r="C751" s="10" t="s">
        <v>950</v>
      </c>
      <c r="D751" s="5">
        <v>16241314.61</v>
      </c>
    </row>
    <row r="752" spans="1:4" ht="12.75">
      <c r="A752" s="24"/>
      <c r="B752" s="10" t="s">
        <v>1620</v>
      </c>
      <c r="C752" s="10" t="s">
        <v>1646</v>
      </c>
      <c r="D752" s="5">
        <v>200710.88</v>
      </c>
    </row>
    <row r="753" spans="1:4" ht="12.75">
      <c r="A753" s="24"/>
      <c r="B753" s="10" t="s">
        <v>56</v>
      </c>
      <c r="C753" s="10" t="s">
        <v>1977</v>
      </c>
      <c r="D753" s="5">
        <v>2309004.5</v>
      </c>
    </row>
    <row r="754" spans="1:4" ht="12.75">
      <c r="A754" s="24"/>
      <c r="B754" s="10" t="s">
        <v>2069</v>
      </c>
      <c r="C754" s="10" t="s">
        <v>2501</v>
      </c>
      <c r="D754" s="5">
        <v>5690608.180000001</v>
      </c>
    </row>
    <row r="755" spans="1:4" ht="12.75">
      <c r="A755" s="24"/>
      <c r="B755" s="10" t="s">
        <v>571</v>
      </c>
      <c r="C755" s="10" t="s">
        <v>1216</v>
      </c>
      <c r="D755" s="5">
        <v>22579996.9</v>
      </c>
    </row>
    <row r="756" spans="1:4" ht="12.75">
      <c r="A756" s="24"/>
      <c r="B756" s="10" t="s">
        <v>1775</v>
      </c>
      <c r="C756" s="10" t="s">
        <v>2848</v>
      </c>
      <c r="D756" s="5">
        <v>76804</v>
      </c>
    </row>
    <row r="757" spans="1:4" ht="12.75">
      <c r="A757" s="24"/>
      <c r="B757" s="10" t="s">
        <v>1326</v>
      </c>
      <c r="C757" s="10" t="s">
        <v>1428</v>
      </c>
      <c r="D757" s="5">
        <v>2763857.89</v>
      </c>
    </row>
    <row r="758" spans="1:4" ht="12.75">
      <c r="A758" s="24"/>
      <c r="B758" s="10" t="s">
        <v>2290</v>
      </c>
      <c r="C758" s="10" t="s">
        <v>1532</v>
      </c>
      <c r="D758" s="5">
        <v>303115.26999999996</v>
      </c>
    </row>
    <row r="759" spans="1:4" ht="12.75">
      <c r="A759" s="24"/>
      <c r="B759" s="10" t="s">
        <v>2855</v>
      </c>
      <c r="C759" s="10" t="s">
        <v>678</v>
      </c>
      <c r="D759" s="5">
        <v>7384162.27</v>
      </c>
    </row>
    <row r="760" spans="1:4" ht="12.75">
      <c r="A760" s="29" t="s">
        <v>2989</v>
      </c>
      <c r="B760" s="21"/>
      <c r="C760" s="21" t="s">
        <v>2992</v>
      </c>
      <c r="D760" s="23">
        <f>SUM(D761:D800)</f>
        <v>104128364.86</v>
      </c>
    </row>
    <row r="761" spans="1:4" ht="12.75">
      <c r="A761" s="24"/>
      <c r="B761" s="10" t="s">
        <v>2165</v>
      </c>
      <c r="C761" s="10" t="s">
        <v>1397</v>
      </c>
      <c r="D761" s="5">
        <v>682474.61</v>
      </c>
    </row>
    <row r="762" spans="1:4" ht="12.75">
      <c r="A762" s="24"/>
      <c r="B762" s="10" t="s">
        <v>522</v>
      </c>
      <c r="C762" s="10" t="s">
        <v>1</v>
      </c>
      <c r="D762" s="5">
        <v>2664806.25</v>
      </c>
    </row>
    <row r="763" spans="1:4" ht="12.75">
      <c r="A763" s="24"/>
      <c r="B763" s="10" t="s">
        <v>1857</v>
      </c>
      <c r="C763" s="10" t="s">
        <v>2494</v>
      </c>
      <c r="D763" s="5">
        <v>20052.93</v>
      </c>
    </row>
    <row r="764" spans="1:4" ht="12.75">
      <c r="A764" s="24"/>
      <c r="B764" s="10" t="s">
        <v>208</v>
      </c>
      <c r="C764" s="10" t="s">
        <v>2703</v>
      </c>
      <c r="D764" s="5">
        <v>203383.61</v>
      </c>
    </row>
    <row r="765" spans="1:4" ht="12.75">
      <c r="A765" s="24"/>
      <c r="B765" s="10" t="s">
        <v>1920</v>
      </c>
      <c r="C765" s="10" t="s">
        <v>741</v>
      </c>
      <c r="D765" s="5">
        <v>143175.76</v>
      </c>
    </row>
    <row r="766" spans="1:4" ht="12.75">
      <c r="A766" s="24"/>
      <c r="B766" s="10" t="s">
        <v>706</v>
      </c>
      <c r="C766" s="10" t="s">
        <v>1923</v>
      </c>
      <c r="D766" s="5">
        <v>0</v>
      </c>
    </row>
    <row r="767" spans="1:4" ht="12.75">
      <c r="A767" s="24"/>
      <c r="B767" s="10" t="s">
        <v>1642</v>
      </c>
      <c r="C767" s="10" t="s">
        <v>1549</v>
      </c>
      <c r="D767" s="5">
        <v>511576.02</v>
      </c>
    </row>
    <row r="768" spans="1:4" ht="12.75">
      <c r="A768" s="24"/>
      <c r="B768" s="10" t="s">
        <v>1181</v>
      </c>
      <c r="C768" s="10" t="s">
        <v>286</v>
      </c>
      <c r="D768" s="5">
        <v>1395092.99</v>
      </c>
    </row>
    <row r="769" spans="1:4" ht="12.75">
      <c r="A769" s="24"/>
      <c r="B769" s="10" t="s">
        <v>2418</v>
      </c>
      <c r="C769" s="10" t="s">
        <v>1731</v>
      </c>
      <c r="D769" s="5">
        <v>261200.08</v>
      </c>
    </row>
    <row r="770" spans="1:4" ht="12.75">
      <c r="A770" s="24"/>
      <c r="B770" s="10" t="s">
        <v>1826</v>
      </c>
      <c r="C770" s="10" t="s">
        <v>231</v>
      </c>
      <c r="D770" s="5">
        <v>960061.53</v>
      </c>
    </row>
    <row r="771" spans="1:4" ht="12.75">
      <c r="A771" s="24"/>
      <c r="B771" s="10" t="s">
        <v>520</v>
      </c>
      <c r="C771" s="10" t="s">
        <v>360</v>
      </c>
      <c r="D771" s="5">
        <v>2395325.09</v>
      </c>
    </row>
    <row r="772" spans="1:4" ht="12.75">
      <c r="A772" s="24"/>
      <c r="B772" s="10" t="s">
        <v>2135</v>
      </c>
      <c r="C772" s="10" t="s">
        <v>1015</v>
      </c>
      <c r="D772" s="5">
        <v>333142.92</v>
      </c>
    </row>
    <row r="773" spans="1:4" ht="12.75">
      <c r="A773" s="24"/>
      <c r="B773" s="10" t="s">
        <v>6</v>
      </c>
      <c r="C773" s="10" t="s">
        <v>1390</v>
      </c>
      <c r="D773" s="5">
        <v>429132.54</v>
      </c>
    </row>
    <row r="774" spans="1:4" ht="12.75">
      <c r="A774" s="24"/>
      <c r="B774" s="10" t="s">
        <v>1666</v>
      </c>
      <c r="C774" s="10" t="s">
        <v>910</v>
      </c>
      <c r="D774" s="5">
        <v>1420574.18</v>
      </c>
    </row>
    <row r="775" spans="1:4" ht="12.75">
      <c r="A775" s="24"/>
      <c r="B775" s="10" t="s">
        <v>716</v>
      </c>
      <c r="C775" s="10" t="s">
        <v>499</v>
      </c>
      <c r="D775" s="5">
        <v>711551.19</v>
      </c>
    </row>
    <row r="776" spans="1:4" ht="12.75">
      <c r="A776" s="24"/>
      <c r="B776" s="10" t="s">
        <v>1970</v>
      </c>
      <c r="C776" s="10" t="s">
        <v>418</v>
      </c>
      <c r="D776" s="5">
        <v>3138227.73</v>
      </c>
    </row>
    <row r="777" spans="1:4" ht="12.75">
      <c r="A777" s="24"/>
      <c r="B777" s="10" t="s">
        <v>264</v>
      </c>
      <c r="C777" s="10" t="s">
        <v>1858</v>
      </c>
      <c r="D777" s="5">
        <v>3061040.06</v>
      </c>
    </row>
    <row r="778" spans="1:4" ht="12.75">
      <c r="A778" s="24"/>
      <c r="B778" s="10" t="s">
        <v>2931</v>
      </c>
      <c r="C778" s="10" t="s">
        <v>95</v>
      </c>
      <c r="D778" s="5">
        <v>294737.91</v>
      </c>
    </row>
    <row r="779" spans="1:4" ht="12.75">
      <c r="A779" s="24"/>
      <c r="B779" s="10" t="s">
        <v>930</v>
      </c>
      <c r="C779" s="10" t="s">
        <v>168</v>
      </c>
      <c r="D779" s="5">
        <v>192.09</v>
      </c>
    </row>
    <row r="780" spans="1:4" ht="12.75">
      <c r="A780" s="24"/>
      <c r="B780" s="10" t="s">
        <v>1506</v>
      </c>
      <c r="C780" s="10" t="s">
        <v>1514</v>
      </c>
      <c r="D780" s="5">
        <v>4829318.82</v>
      </c>
    </row>
    <row r="781" spans="1:4" ht="12.75">
      <c r="A781" s="24"/>
      <c r="B781" s="10" t="s">
        <v>2337</v>
      </c>
      <c r="C781" s="10" t="s">
        <v>2536</v>
      </c>
      <c r="D781" s="5">
        <v>3221932.75</v>
      </c>
    </row>
    <row r="782" spans="1:4" ht="12.75">
      <c r="A782" s="24"/>
      <c r="B782" s="10" t="s">
        <v>1035</v>
      </c>
      <c r="C782" s="10" t="s">
        <v>2939</v>
      </c>
      <c r="D782" s="5">
        <v>1967722.49</v>
      </c>
    </row>
    <row r="783" spans="1:4" ht="12.75">
      <c r="A783" s="24"/>
      <c r="B783" s="10" t="s">
        <v>2634</v>
      </c>
      <c r="C783" s="10" t="s">
        <v>1869</v>
      </c>
      <c r="D783" s="5">
        <v>338871.13</v>
      </c>
    </row>
    <row r="784" spans="1:4" ht="12.75">
      <c r="A784" s="24"/>
      <c r="B784" s="10" t="s">
        <v>1284</v>
      </c>
      <c r="C784" s="10" t="s">
        <v>2635</v>
      </c>
      <c r="D784" s="5">
        <v>808176.72</v>
      </c>
    </row>
    <row r="785" spans="1:4" ht="12.75">
      <c r="A785" s="24"/>
      <c r="B785" s="10" t="s">
        <v>2499</v>
      </c>
      <c r="C785" s="10" t="s">
        <v>1867</v>
      </c>
      <c r="D785" s="5">
        <v>9019482.86</v>
      </c>
    </row>
    <row r="786" spans="1:4" ht="12.75">
      <c r="A786" s="24"/>
      <c r="B786" s="10" t="s">
        <v>841</v>
      </c>
      <c r="C786" s="10" t="s">
        <v>1064</v>
      </c>
      <c r="D786" s="5">
        <v>270899.23</v>
      </c>
    </row>
    <row r="787" spans="1:4" ht="12.75">
      <c r="A787" s="24"/>
      <c r="B787" s="10" t="s">
        <v>2804</v>
      </c>
      <c r="C787" s="10" t="s">
        <v>2891</v>
      </c>
      <c r="D787" s="5">
        <v>512396.06</v>
      </c>
    </row>
    <row r="788" spans="1:4" ht="12.75">
      <c r="A788" s="24"/>
      <c r="B788" s="10" t="s">
        <v>328</v>
      </c>
      <c r="C788" s="10" t="s">
        <v>59</v>
      </c>
      <c r="D788" s="5">
        <v>8346629.36</v>
      </c>
    </row>
    <row r="789" spans="1:4" ht="12.75">
      <c r="A789" s="24"/>
      <c r="B789" s="10" t="s">
        <v>2034</v>
      </c>
      <c r="C789" s="10" t="s">
        <v>1029</v>
      </c>
      <c r="D789" s="5">
        <v>748125.07</v>
      </c>
    </row>
    <row r="790" spans="1:4" ht="12.75">
      <c r="A790" s="24"/>
      <c r="B790" s="10" t="s">
        <v>2615</v>
      </c>
      <c r="C790" s="10" t="s">
        <v>1580</v>
      </c>
      <c r="D790" s="5">
        <v>937.01</v>
      </c>
    </row>
    <row r="791" spans="1:4" ht="12.75">
      <c r="A791" s="24"/>
      <c r="B791" s="10" t="s">
        <v>1004</v>
      </c>
      <c r="C791" s="10" t="s">
        <v>2449</v>
      </c>
      <c r="D791" s="5">
        <v>4341134.76</v>
      </c>
    </row>
    <row r="792" spans="1:4" ht="12.75">
      <c r="A792" s="24"/>
      <c r="B792" s="10" t="s">
        <v>2334</v>
      </c>
      <c r="C792" s="10" t="s">
        <v>2594</v>
      </c>
      <c r="D792" s="5">
        <v>8068870.99</v>
      </c>
    </row>
    <row r="793" spans="1:4" ht="12.75">
      <c r="A793" s="24"/>
      <c r="B793" s="10" t="s">
        <v>1488</v>
      </c>
      <c r="C793" s="10" t="s">
        <v>2203</v>
      </c>
      <c r="D793" s="5">
        <v>864012</v>
      </c>
    </row>
    <row r="794" spans="1:4" ht="12.75">
      <c r="A794" s="24"/>
      <c r="B794" s="10" t="s">
        <v>2830</v>
      </c>
      <c r="C794" s="10" t="s">
        <v>1660</v>
      </c>
      <c r="D794" s="5">
        <v>8722890.01</v>
      </c>
    </row>
    <row r="795" spans="1:4" ht="12.75">
      <c r="A795" s="24"/>
      <c r="B795" s="10" t="s">
        <v>875</v>
      </c>
      <c r="C795" s="10" t="s">
        <v>2393</v>
      </c>
      <c r="D795" s="5">
        <v>6791029.82</v>
      </c>
    </row>
    <row r="796" spans="1:4" ht="12.75">
      <c r="A796" s="24"/>
      <c r="B796" s="10" t="s">
        <v>2530</v>
      </c>
      <c r="C796" s="10" t="s">
        <v>2879</v>
      </c>
      <c r="D796" s="5">
        <v>5270892.83</v>
      </c>
    </row>
    <row r="797" spans="1:4" ht="12.75">
      <c r="A797" s="24"/>
      <c r="B797" s="10" t="s">
        <v>1310</v>
      </c>
      <c r="C797" s="10" t="s">
        <v>1469</v>
      </c>
      <c r="D797" s="5">
        <v>18691526.34</v>
      </c>
    </row>
    <row r="798" spans="1:4" ht="12.75">
      <c r="A798" s="24"/>
      <c r="B798" s="10" t="s">
        <v>1583</v>
      </c>
      <c r="C798" s="10" t="s">
        <v>438</v>
      </c>
      <c r="D798" s="5">
        <v>311646.37</v>
      </c>
    </row>
    <row r="799" spans="1:4" ht="12.75">
      <c r="A799" s="24"/>
      <c r="B799" s="10" t="s">
        <v>639</v>
      </c>
      <c r="C799" s="10" t="s">
        <v>938</v>
      </c>
      <c r="D799" s="5">
        <v>1941771.78</v>
      </c>
    </row>
    <row r="800" spans="1:4" ht="12.75">
      <c r="A800" s="24"/>
      <c r="B800" s="10" t="s">
        <v>2908</v>
      </c>
      <c r="C800" s="10" t="s">
        <v>2158</v>
      </c>
      <c r="D800" s="5">
        <v>434350.97</v>
      </c>
    </row>
    <row r="801" spans="1:4" s="11" customFormat="1" ht="12.75">
      <c r="A801" s="25" t="s">
        <v>2985</v>
      </c>
      <c r="B801" s="7"/>
      <c r="C801" s="7" t="s">
        <v>3005</v>
      </c>
      <c r="D801" s="8">
        <f>D802+D803+D808+D828</f>
        <v>253914887.3</v>
      </c>
    </row>
    <row r="802" spans="1:4" ht="12.75">
      <c r="A802" s="26" t="s">
        <v>2986</v>
      </c>
      <c r="B802" s="13" t="s">
        <v>1403</v>
      </c>
      <c r="C802" s="13" t="s">
        <v>1537</v>
      </c>
      <c r="D802" s="14">
        <v>45226126.94</v>
      </c>
    </row>
    <row r="803" spans="1:4" ht="12.75">
      <c r="A803" s="27" t="s">
        <v>2987</v>
      </c>
      <c r="B803" s="15"/>
      <c r="C803" s="15" t="s">
        <v>2990</v>
      </c>
      <c r="D803" s="17">
        <f>SUM(D804:D807)</f>
        <v>33266105.22</v>
      </c>
    </row>
    <row r="804" spans="1:4" ht="12.75">
      <c r="A804" s="24"/>
      <c r="B804" s="10" t="s">
        <v>103</v>
      </c>
      <c r="C804" s="10" t="s">
        <v>491</v>
      </c>
      <c r="D804" s="5">
        <v>18228031.31</v>
      </c>
    </row>
    <row r="805" spans="1:4" ht="12.75">
      <c r="A805" s="24"/>
      <c r="B805" s="10" t="s">
        <v>576</v>
      </c>
      <c r="C805" s="10" t="s">
        <v>2159</v>
      </c>
      <c r="D805" s="5">
        <v>2274300.3899999997</v>
      </c>
    </row>
    <row r="806" spans="1:4" ht="12.75">
      <c r="A806" s="24"/>
      <c r="B806" s="10" t="s">
        <v>1873</v>
      </c>
      <c r="C806" s="10" t="s">
        <v>1286</v>
      </c>
      <c r="D806" s="5">
        <v>10128200.89</v>
      </c>
    </row>
    <row r="807" spans="1:4" ht="12.75">
      <c r="A807" s="24"/>
      <c r="B807" s="10" t="s">
        <v>271</v>
      </c>
      <c r="C807" s="10" t="s">
        <v>949</v>
      </c>
      <c r="D807" s="5">
        <v>2635572.63</v>
      </c>
    </row>
    <row r="808" spans="1:4" ht="12.75">
      <c r="A808" s="28" t="s">
        <v>2988</v>
      </c>
      <c r="B808" s="18"/>
      <c r="C808" s="18" t="s">
        <v>2991</v>
      </c>
      <c r="D808" s="20">
        <f>SUM(D809:D827)</f>
        <v>71701743.95</v>
      </c>
    </row>
    <row r="809" spans="1:4" ht="12.75">
      <c r="A809" s="24"/>
      <c r="B809" s="10" t="s">
        <v>842</v>
      </c>
      <c r="C809" s="10" t="s">
        <v>2628</v>
      </c>
      <c r="D809" s="5">
        <v>1209983.29</v>
      </c>
    </row>
    <row r="810" spans="1:4" ht="12.75">
      <c r="A810" s="24"/>
      <c r="B810" s="10" t="s">
        <v>2500</v>
      </c>
      <c r="C810" s="10" t="s">
        <v>567</v>
      </c>
      <c r="D810" s="5">
        <v>5216445.41</v>
      </c>
    </row>
    <row r="811" spans="1:4" ht="12.75">
      <c r="A811" s="24"/>
      <c r="B811" s="10" t="s">
        <v>1287</v>
      </c>
      <c r="C811" s="10" t="s">
        <v>90</v>
      </c>
      <c r="D811" s="5">
        <v>8901.14</v>
      </c>
    </row>
    <row r="812" spans="1:4" ht="12.75">
      <c r="A812" s="24"/>
      <c r="B812" s="10" t="s">
        <v>2638</v>
      </c>
      <c r="C812" s="10" t="s">
        <v>2094</v>
      </c>
      <c r="D812" s="5">
        <v>2079078.5</v>
      </c>
    </row>
    <row r="813" spans="1:4" ht="12.75">
      <c r="A813" s="24"/>
      <c r="B813" s="10" t="s">
        <v>1038</v>
      </c>
      <c r="C813" s="10" t="s">
        <v>2308</v>
      </c>
      <c r="D813" s="5">
        <v>572079.03</v>
      </c>
    </row>
    <row r="814" spans="1:4" ht="12.75">
      <c r="A814" s="24"/>
      <c r="B814" s="10" t="s">
        <v>2340</v>
      </c>
      <c r="C814" s="10" t="s">
        <v>2434</v>
      </c>
      <c r="D814" s="5">
        <v>3028392.06</v>
      </c>
    </row>
    <row r="815" spans="1:4" ht="12.75">
      <c r="A815" s="24"/>
      <c r="B815" s="10" t="s">
        <v>1493</v>
      </c>
      <c r="C815" s="10" t="s">
        <v>2680</v>
      </c>
      <c r="D815" s="5">
        <v>6164273.81</v>
      </c>
    </row>
    <row r="816" spans="1:4" ht="12.75">
      <c r="A816" s="24"/>
      <c r="B816" s="10" t="s">
        <v>1738</v>
      </c>
      <c r="C816" s="10" t="s">
        <v>1224</v>
      </c>
      <c r="D816" s="5">
        <v>361056.68999999994</v>
      </c>
    </row>
    <row r="817" spans="1:4" ht="12.75">
      <c r="A817" s="24"/>
      <c r="B817" s="10" t="s">
        <v>431</v>
      </c>
      <c r="C817" s="10" t="s">
        <v>1130</v>
      </c>
      <c r="D817" s="5">
        <v>3784450.4000000004</v>
      </c>
    </row>
    <row r="818" spans="1:4" ht="12.75">
      <c r="A818" s="24"/>
      <c r="B818" s="10" t="s">
        <v>1311</v>
      </c>
      <c r="C818" s="10" t="s">
        <v>2130</v>
      </c>
      <c r="D818" s="5">
        <v>1936070.91</v>
      </c>
    </row>
    <row r="819" spans="1:4" ht="12.75">
      <c r="A819" s="24"/>
      <c r="B819" s="10" t="s">
        <v>2531</v>
      </c>
      <c r="C819" s="10" t="s">
        <v>2269</v>
      </c>
      <c r="D819" s="5">
        <v>7236977.03</v>
      </c>
    </row>
    <row r="820" spans="1:4" ht="12.75">
      <c r="A820" s="24"/>
      <c r="B820" s="10" t="s">
        <v>862</v>
      </c>
      <c r="C820" s="10" t="s">
        <v>539</v>
      </c>
      <c r="D820" s="5">
        <v>241412.79</v>
      </c>
    </row>
    <row r="821" spans="1:4" ht="12.75">
      <c r="A821" s="24"/>
      <c r="B821" s="10" t="s">
        <v>2832</v>
      </c>
      <c r="C821" s="10" t="s">
        <v>1824</v>
      </c>
      <c r="D821" s="5">
        <v>2407605.96</v>
      </c>
    </row>
    <row r="822" spans="1:4" ht="12.75">
      <c r="A822" s="24"/>
      <c r="B822" s="10" t="s">
        <v>1489</v>
      </c>
      <c r="C822" s="10" t="s">
        <v>2338</v>
      </c>
      <c r="D822" s="5">
        <v>3133014.68</v>
      </c>
    </row>
    <row r="823" spans="1:4" ht="12.75">
      <c r="A823" s="24"/>
      <c r="B823" s="10" t="s">
        <v>2335</v>
      </c>
      <c r="C823" s="10" t="s">
        <v>2445</v>
      </c>
      <c r="D823" s="5">
        <v>2426820.94</v>
      </c>
    </row>
    <row r="824" spans="1:4" ht="12.75">
      <c r="A824" s="24"/>
      <c r="B824" s="10" t="s">
        <v>1006</v>
      </c>
      <c r="C824" s="10" t="s">
        <v>247</v>
      </c>
      <c r="D824" s="5">
        <v>11134316.3</v>
      </c>
    </row>
    <row r="825" spans="1:4" ht="12.75">
      <c r="A825" s="24"/>
      <c r="B825" s="10" t="s">
        <v>2616</v>
      </c>
      <c r="C825" s="10" t="s">
        <v>500</v>
      </c>
      <c r="D825" s="5">
        <v>2199024.02</v>
      </c>
    </row>
    <row r="826" spans="1:4" ht="12.75">
      <c r="A826" s="24"/>
      <c r="B826" s="10" t="s">
        <v>129</v>
      </c>
      <c r="C826" s="10" t="s">
        <v>1828</v>
      </c>
      <c r="D826" s="5">
        <v>14090208.73</v>
      </c>
    </row>
    <row r="827" spans="1:4" ht="12.75">
      <c r="A827" s="24"/>
      <c r="B827" s="10" t="s">
        <v>2220</v>
      </c>
      <c r="C827" s="10" t="s">
        <v>2596</v>
      </c>
      <c r="D827" s="5">
        <v>4471632.26</v>
      </c>
    </row>
    <row r="828" spans="1:4" ht="12.75">
      <c r="A828" s="29" t="s">
        <v>2989</v>
      </c>
      <c r="B828" s="21"/>
      <c r="C828" s="21" t="s">
        <v>2992</v>
      </c>
      <c r="D828" s="23">
        <f>SUM(D829:D869)</f>
        <v>103720911.19</v>
      </c>
    </row>
    <row r="829" spans="1:4" ht="12.75">
      <c r="A829" s="24"/>
      <c r="B829" s="10" t="s">
        <v>2399</v>
      </c>
      <c r="C829" s="10" t="s">
        <v>1204</v>
      </c>
      <c r="D829" s="5">
        <v>10076105.59</v>
      </c>
    </row>
    <row r="830" spans="1:4" ht="12.75">
      <c r="A830" s="24"/>
      <c r="B830" s="10" t="s">
        <v>986</v>
      </c>
      <c r="C830" s="10" t="s">
        <v>722</v>
      </c>
      <c r="D830" s="5">
        <v>4600471.78</v>
      </c>
    </row>
    <row r="831" spans="1:4" ht="12.75">
      <c r="A831" s="24"/>
      <c r="B831" s="10" t="s">
        <v>2686</v>
      </c>
      <c r="C831" s="10" t="s">
        <v>2533</v>
      </c>
      <c r="D831" s="5">
        <v>3797534.86</v>
      </c>
    </row>
    <row r="832" spans="1:4" ht="12.75">
      <c r="A832" s="24"/>
      <c r="B832" s="10" t="s">
        <v>1247</v>
      </c>
      <c r="C832" s="10" t="s">
        <v>146</v>
      </c>
      <c r="D832" s="5">
        <v>3571640.79</v>
      </c>
    </row>
    <row r="833" spans="1:4" ht="12.75">
      <c r="A833" s="24"/>
      <c r="B833" s="10" t="s">
        <v>2568</v>
      </c>
      <c r="C833" s="10" t="s">
        <v>1792</v>
      </c>
      <c r="D833" s="5">
        <v>8125999.91</v>
      </c>
    </row>
    <row r="834" spans="1:4" ht="12.75">
      <c r="A834" s="24"/>
      <c r="B834" s="10" t="s">
        <v>790</v>
      </c>
      <c r="C834" s="10" t="s">
        <v>1850</v>
      </c>
      <c r="D834" s="5">
        <v>1111279.7</v>
      </c>
    </row>
    <row r="835" spans="1:4" ht="12.75">
      <c r="A835" s="24"/>
      <c r="B835" s="10" t="s">
        <v>2856</v>
      </c>
      <c r="C835" s="10" t="s">
        <v>1866</v>
      </c>
      <c r="D835" s="5">
        <v>864068.49</v>
      </c>
    </row>
    <row r="836" spans="1:4" ht="12.75">
      <c r="A836" s="24"/>
      <c r="B836" s="10" t="s">
        <v>375</v>
      </c>
      <c r="C836" s="10" t="s">
        <v>1601</v>
      </c>
      <c r="D836" s="5">
        <v>770457.52</v>
      </c>
    </row>
    <row r="837" spans="1:4" ht="12.75">
      <c r="A837" s="24"/>
      <c r="B837" s="10" t="s">
        <v>1992</v>
      </c>
      <c r="C837" s="10" t="s">
        <v>1659</v>
      </c>
      <c r="D837" s="5">
        <v>775654.67</v>
      </c>
    </row>
    <row r="838" spans="1:4" ht="12.75">
      <c r="A838" s="24"/>
      <c r="B838" s="10" t="s">
        <v>2656</v>
      </c>
      <c r="C838" s="10" t="s">
        <v>1090</v>
      </c>
      <c r="D838" s="5">
        <v>5071632.57</v>
      </c>
    </row>
    <row r="839" spans="1:4" ht="12.75">
      <c r="A839" s="24"/>
      <c r="B839" s="10" t="s">
        <v>956</v>
      </c>
      <c r="C839" s="10" t="s">
        <v>791</v>
      </c>
      <c r="D839" s="5">
        <v>0.64</v>
      </c>
    </row>
    <row r="840" spans="1:4" ht="12.75">
      <c r="A840" s="24"/>
      <c r="B840" s="10" t="s">
        <v>2384</v>
      </c>
      <c r="C840" s="10" t="s">
        <v>964</v>
      </c>
      <c r="D840" s="5">
        <v>5520329.97</v>
      </c>
    </row>
    <row r="841" spans="1:4" ht="12.75">
      <c r="A841" s="24"/>
      <c r="B841" s="10" t="s">
        <v>1437</v>
      </c>
      <c r="C841" s="10" t="s">
        <v>674</v>
      </c>
      <c r="D841" s="5">
        <v>5184388.55</v>
      </c>
    </row>
    <row r="842" spans="1:4" ht="12.75">
      <c r="A842" s="24"/>
      <c r="B842" s="10" t="s">
        <v>2880</v>
      </c>
      <c r="C842" s="10" t="s">
        <v>805</v>
      </c>
      <c r="D842" s="5">
        <v>2518832.35</v>
      </c>
    </row>
    <row r="843" spans="1:4" ht="12.75">
      <c r="A843" s="24"/>
      <c r="B843" s="10" t="s">
        <v>820</v>
      </c>
      <c r="C843" s="10" t="s">
        <v>1156</v>
      </c>
      <c r="D843" s="5">
        <v>952622.29</v>
      </c>
    </row>
    <row r="844" spans="1:4" ht="12.75">
      <c r="A844" s="24"/>
      <c r="B844" s="10" t="s">
        <v>2573</v>
      </c>
      <c r="C844" s="10" t="s">
        <v>1531</v>
      </c>
      <c r="D844" s="5">
        <v>3258569.91</v>
      </c>
    </row>
    <row r="845" spans="1:4" ht="12.75">
      <c r="A845" s="24"/>
      <c r="B845" s="10" t="s">
        <v>1251</v>
      </c>
      <c r="C845" s="10" t="s">
        <v>1729</v>
      </c>
      <c r="D845" s="5">
        <v>3856211.66</v>
      </c>
    </row>
    <row r="846" spans="1:4" ht="12.75">
      <c r="A846" s="24"/>
      <c r="B846" s="10" t="s">
        <v>1544</v>
      </c>
      <c r="C846" s="10" t="s">
        <v>2770</v>
      </c>
      <c r="D846" s="5">
        <v>2681223.82</v>
      </c>
    </row>
    <row r="847" spans="1:4" ht="12.75">
      <c r="A847" s="24"/>
      <c r="B847" s="10" t="s">
        <v>676</v>
      </c>
      <c r="C847" s="10" t="s">
        <v>2466</v>
      </c>
      <c r="D847" s="5">
        <v>6994147.45</v>
      </c>
    </row>
    <row r="848" spans="1:4" ht="12.75">
      <c r="A848" s="24"/>
      <c r="B848" s="10" t="s">
        <v>100</v>
      </c>
      <c r="C848" s="10" t="s">
        <v>2223</v>
      </c>
      <c r="D848" s="5">
        <v>2751267.68</v>
      </c>
    </row>
    <row r="849" spans="1:4" ht="12.75">
      <c r="A849" s="24"/>
      <c r="B849" s="10" t="s">
        <v>2119</v>
      </c>
      <c r="C849" s="10" t="s">
        <v>2668</v>
      </c>
      <c r="D849" s="5">
        <v>3708264.29</v>
      </c>
    </row>
    <row r="850" spans="1:4" ht="12.75">
      <c r="A850" s="24"/>
      <c r="B850" s="10" t="s">
        <v>575</v>
      </c>
      <c r="C850" s="10" t="s">
        <v>1818</v>
      </c>
      <c r="D850" s="5">
        <v>3720717.81</v>
      </c>
    </row>
    <row r="851" spans="1:4" ht="12.75">
      <c r="A851" s="24"/>
      <c r="B851" s="10" t="s">
        <v>1784</v>
      </c>
      <c r="C851" s="10" t="s">
        <v>196</v>
      </c>
      <c r="D851" s="5">
        <v>916773.49</v>
      </c>
    </row>
    <row r="852" spans="1:4" ht="12.75">
      <c r="A852" s="24"/>
      <c r="B852" s="10" t="s">
        <v>265</v>
      </c>
      <c r="C852" s="10" t="s">
        <v>365</v>
      </c>
      <c r="D852" s="5">
        <v>4622016.02</v>
      </c>
    </row>
    <row r="853" spans="1:4" ht="12.75">
      <c r="A853" s="24"/>
      <c r="B853" s="10" t="s">
        <v>1868</v>
      </c>
      <c r="C853" s="10" t="s">
        <v>1296</v>
      </c>
      <c r="D853" s="5">
        <v>1340655.63</v>
      </c>
    </row>
    <row r="854" spans="1:4" ht="12.75">
      <c r="A854" s="24"/>
      <c r="B854" s="10" t="s">
        <v>749</v>
      </c>
      <c r="C854" s="10" t="s">
        <v>456</v>
      </c>
      <c r="D854" s="5">
        <v>2409292.67</v>
      </c>
    </row>
    <row r="855" spans="1:4" ht="12.75">
      <c r="A855" s="24"/>
      <c r="B855" s="10" t="s">
        <v>1610</v>
      </c>
      <c r="C855" s="10" t="s">
        <v>1476</v>
      </c>
      <c r="D855" s="5">
        <v>867038.45</v>
      </c>
    </row>
    <row r="856" spans="1:4" ht="12.75">
      <c r="A856" s="24"/>
      <c r="B856" s="10" t="s">
        <v>1145</v>
      </c>
      <c r="C856" s="10" t="s">
        <v>2599</v>
      </c>
      <c r="D856" s="5">
        <v>3881308.64</v>
      </c>
    </row>
    <row r="857" spans="1:4" ht="12.75">
      <c r="A857" s="24"/>
      <c r="B857" s="10" t="s">
        <v>2463</v>
      </c>
      <c r="C857" s="10" t="s">
        <v>1129</v>
      </c>
      <c r="D857" s="5">
        <v>4031775.59</v>
      </c>
    </row>
    <row r="858" spans="1:4" ht="12.75">
      <c r="A858" s="24"/>
      <c r="B858" s="10" t="s">
        <v>1776</v>
      </c>
      <c r="C858" s="10" t="s">
        <v>1065</v>
      </c>
      <c r="D858" s="5">
        <v>827556.08</v>
      </c>
    </row>
    <row r="859" spans="1:4" ht="12.75">
      <c r="A859" s="24"/>
      <c r="B859" s="10" t="s">
        <v>572</v>
      </c>
      <c r="C859" s="10" t="s">
        <v>1529</v>
      </c>
      <c r="D859" s="5">
        <v>0</v>
      </c>
    </row>
    <row r="860" spans="1:4" ht="12.75">
      <c r="A860" s="24"/>
      <c r="B860" s="10" t="s">
        <v>2067</v>
      </c>
      <c r="C860" s="10" t="s">
        <v>1383</v>
      </c>
      <c r="D860" s="5">
        <v>0</v>
      </c>
    </row>
    <row r="861" spans="1:4" ht="12.75">
      <c r="A861" s="24"/>
      <c r="B861" s="10" t="s">
        <v>54</v>
      </c>
      <c r="C861" s="10" t="s">
        <v>1371</v>
      </c>
      <c r="D861" s="5">
        <v>1497691.33</v>
      </c>
    </row>
    <row r="862" spans="1:4" ht="12.75">
      <c r="A862" s="24"/>
      <c r="B862" s="10" t="s">
        <v>1621</v>
      </c>
      <c r="C862" s="10" t="s">
        <v>1877</v>
      </c>
      <c r="D862" s="5">
        <v>0</v>
      </c>
    </row>
    <row r="863" spans="1:4" ht="12.75">
      <c r="A863" s="24"/>
      <c r="B863" s="10" t="s">
        <v>761</v>
      </c>
      <c r="C863" s="10" t="s">
        <v>619</v>
      </c>
      <c r="D863" s="5">
        <v>0</v>
      </c>
    </row>
    <row r="864" spans="1:4" ht="12.75">
      <c r="A864" s="24"/>
      <c r="B864" s="10" t="s">
        <v>1917</v>
      </c>
      <c r="C864" s="10" t="s">
        <v>126</v>
      </c>
      <c r="D864" s="5">
        <v>0</v>
      </c>
    </row>
    <row r="865" spans="1:4" ht="12.75">
      <c r="A865" s="24"/>
      <c r="B865" s="10" t="s">
        <v>314</v>
      </c>
      <c r="C865" s="10" t="s">
        <v>2149</v>
      </c>
      <c r="D865" s="5">
        <v>0</v>
      </c>
    </row>
    <row r="866" spans="1:4" ht="12.75">
      <c r="A866" s="24"/>
      <c r="B866" s="10" t="s">
        <v>2966</v>
      </c>
      <c r="C866" s="10" t="s">
        <v>1560</v>
      </c>
      <c r="D866" s="5">
        <v>1376716.56</v>
      </c>
    </row>
    <row r="867" spans="1:4" ht="12.75">
      <c r="A867" s="24"/>
      <c r="B867" s="10" t="s">
        <v>903</v>
      </c>
      <c r="C867" s="10" t="s">
        <v>2882</v>
      </c>
      <c r="D867" s="5">
        <v>1527864.43</v>
      </c>
    </row>
    <row r="868" spans="1:4" ht="12.75">
      <c r="A868" s="24"/>
      <c r="B868" s="10" t="s">
        <v>1516</v>
      </c>
      <c r="C868" s="10" t="s">
        <v>2171</v>
      </c>
      <c r="D868" s="5">
        <v>0</v>
      </c>
    </row>
    <row r="869" spans="1:4" ht="12.75">
      <c r="A869" s="24"/>
      <c r="B869" s="10" t="s">
        <v>660</v>
      </c>
      <c r="C869" s="10" t="s">
        <v>625</v>
      </c>
      <c r="D869" s="5">
        <v>510800</v>
      </c>
    </row>
    <row r="870" spans="1:4" s="11" customFormat="1" ht="12.75">
      <c r="A870" s="25" t="s">
        <v>2985</v>
      </c>
      <c r="B870" s="7"/>
      <c r="C870" s="7" t="s">
        <v>3006</v>
      </c>
      <c r="D870" s="8">
        <f>D871+D872+D880+D907</f>
        <v>807399175.8000001</v>
      </c>
    </row>
    <row r="871" spans="1:4" ht="12.75">
      <c r="A871" s="26" t="s">
        <v>2986</v>
      </c>
      <c r="B871" s="13" t="s">
        <v>878</v>
      </c>
      <c r="C871" s="13" t="s">
        <v>1024</v>
      </c>
      <c r="D871" s="14">
        <v>221251031.27</v>
      </c>
    </row>
    <row r="872" spans="1:4" ht="12.75">
      <c r="A872" s="27" t="s">
        <v>2987</v>
      </c>
      <c r="B872" s="15"/>
      <c r="C872" s="15" t="s">
        <v>2990</v>
      </c>
      <c r="D872" s="17">
        <f>SUM(D873:D879)</f>
        <v>107810366.22</v>
      </c>
    </row>
    <row r="873" spans="1:4" ht="12.75">
      <c r="A873" s="24"/>
      <c r="B873" s="10" t="s">
        <v>707</v>
      </c>
      <c r="C873" s="10" t="s">
        <v>2054</v>
      </c>
      <c r="D873" s="5">
        <v>80565180.45</v>
      </c>
    </row>
    <row r="874" spans="1:4" ht="12.75">
      <c r="A874" s="24"/>
      <c r="B874" s="10" t="s">
        <v>1921</v>
      </c>
      <c r="C874" s="10" t="s">
        <v>356</v>
      </c>
      <c r="D874" s="5">
        <v>2710067.98</v>
      </c>
    </row>
    <row r="875" spans="1:4" ht="12.75">
      <c r="A875" s="24"/>
      <c r="B875" s="10" t="s">
        <v>209</v>
      </c>
      <c r="C875" s="10" t="s">
        <v>876</v>
      </c>
      <c r="D875" s="5">
        <v>9491198.379999999</v>
      </c>
    </row>
    <row r="876" spans="1:4" ht="12.75">
      <c r="A876" s="24"/>
      <c r="B876" s="10" t="s">
        <v>1843</v>
      </c>
      <c r="C876" s="10" t="s">
        <v>2797</v>
      </c>
      <c r="D876" s="5">
        <v>6406837.149999999</v>
      </c>
    </row>
    <row r="877" spans="1:4" ht="12.75">
      <c r="A877" s="24"/>
      <c r="B877" s="10" t="s">
        <v>521</v>
      </c>
      <c r="C877" s="10" t="s">
        <v>74</v>
      </c>
      <c r="D877" s="5">
        <v>6373064.64</v>
      </c>
    </row>
    <row r="878" spans="1:4" ht="12.75">
      <c r="A878" s="24"/>
      <c r="B878" s="10" t="s">
        <v>2153</v>
      </c>
      <c r="C878" s="10" t="s">
        <v>866</v>
      </c>
      <c r="D878" s="5">
        <v>1168105.55</v>
      </c>
    </row>
    <row r="879" spans="1:4" ht="12.75">
      <c r="A879" s="24"/>
      <c r="B879" s="10" t="s">
        <v>34</v>
      </c>
      <c r="C879" s="10" t="s">
        <v>2464</v>
      </c>
      <c r="D879" s="5">
        <v>1095912.07</v>
      </c>
    </row>
    <row r="880" spans="1:4" ht="12.75">
      <c r="A880" s="28" t="s">
        <v>2988</v>
      </c>
      <c r="B880" s="18"/>
      <c r="C880" s="18" t="s">
        <v>2991</v>
      </c>
      <c r="D880" s="20">
        <f>SUM(D881:D906)</f>
        <v>312937353.56000006</v>
      </c>
    </row>
    <row r="881" spans="1:4" ht="12.75">
      <c r="A881" s="24"/>
      <c r="B881" s="10" t="s">
        <v>1462</v>
      </c>
      <c r="C881" s="10" t="s">
        <v>1495</v>
      </c>
      <c r="D881" s="5">
        <v>1507190.5</v>
      </c>
    </row>
    <row r="882" spans="1:4" ht="12.75">
      <c r="A882" s="24"/>
      <c r="B882" s="10" t="s">
        <v>2685</v>
      </c>
      <c r="C882" s="10" t="s">
        <v>249</v>
      </c>
      <c r="D882" s="5">
        <v>9565198.76</v>
      </c>
    </row>
    <row r="883" spans="1:4" ht="12.75">
      <c r="A883" s="24"/>
      <c r="B883" s="10" t="s">
        <v>985</v>
      </c>
      <c r="C883" s="10" t="s">
        <v>2122</v>
      </c>
      <c r="D883" s="5">
        <v>1797196.23</v>
      </c>
    </row>
    <row r="884" spans="1:4" ht="12.75">
      <c r="A884" s="24"/>
      <c r="B884" s="10" t="s">
        <v>2554</v>
      </c>
      <c r="C884" s="10" t="s">
        <v>2748</v>
      </c>
      <c r="D884" s="5">
        <v>0</v>
      </c>
    </row>
    <row r="885" spans="1:4" ht="12.75">
      <c r="A885" s="24"/>
      <c r="B885" s="10" t="s">
        <v>1233</v>
      </c>
      <c r="C885" s="10" t="s">
        <v>2440</v>
      </c>
      <c r="D885" s="5">
        <v>3127570.5</v>
      </c>
    </row>
    <row r="886" spans="1:4" ht="12.75">
      <c r="A886" s="24"/>
      <c r="B886" s="10" t="s">
        <v>2857</v>
      </c>
      <c r="C886" s="10" t="s">
        <v>2403</v>
      </c>
      <c r="D886" s="5">
        <v>117729158.42</v>
      </c>
    </row>
    <row r="887" spans="1:4" ht="12.75">
      <c r="A887" s="24"/>
      <c r="B887" s="10" t="s">
        <v>777</v>
      </c>
      <c r="C887" s="10" t="s">
        <v>255</v>
      </c>
      <c r="D887" s="5">
        <v>15268510.33</v>
      </c>
    </row>
    <row r="888" spans="1:4" ht="12.75">
      <c r="A888" s="24"/>
      <c r="B888" s="10" t="s">
        <v>1993</v>
      </c>
      <c r="C888" s="10" t="s">
        <v>417</v>
      </c>
      <c r="D888" s="5">
        <v>4374277.850000001</v>
      </c>
    </row>
    <row r="889" spans="1:4" ht="12.75">
      <c r="A889" s="24"/>
      <c r="B889" s="10" t="s">
        <v>376</v>
      </c>
      <c r="C889" s="10" t="s">
        <v>669</v>
      </c>
      <c r="D889" s="5">
        <v>8055199.09</v>
      </c>
    </row>
    <row r="890" spans="1:4" ht="12.75">
      <c r="A890" s="24"/>
      <c r="B890" s="10" t="s">
        <v>957</v>
      </c>
      <c r="C890" s="10" t="s">
        <v>2694</v>
      </c>
      <c r="D890" s="5">
        <v>28739863.46</v>
      </c>
    </row>
    <row r="891" spans="1:4" ht="12.75">
      <c r="A891" s="24"/>
      <c r="B891" s="10" t="s">
        <v>2657</v>
      </c>
      <c r="C891" s="10" t="s">
        <v>2722</v>
      </c>
      <c r="D891" s="5">
        <v>3632549.84</v>
      </c>
    </row>
    <row r="892" spans="1:4" ht="12.75">
      <c r="A892" s="24"/>
      <c r="B892" s="10" t="s">
        <v>1436</v>
      </c>
      <c r="C892" s="10" t="s">
        <v>2920</v>
      </c>
      <c r="D892" s="5">
        <v>5470881.5</v>
      </c>
    </row>
    <row r="893" spans="1:4" ht="12.75">
      <c r="A893" s="24"/>
      <c r="B893" s="10" t="s">
        <v>2385</v>
      </c>
      <c r="C893" s="10" t="s">
        <v>258</v>
      </c>
      <c r="D893" s="5">
        <v>27908898.06</v>
      </c>
    </row>
    <row r="894" spans="1:4" ht="12.75">
      <c r="A894" s="24"/>
      <c r="B894" s="10" t="s">
        <v>821</v>
      </c>
      <c r="C894" s="10" t="s">
        <v>1059</v>
      </c>
      <c r="D894" s="5">
        <v>0</v>
      </c>
    </row>
    <row r="895" spans="1:4" ht="12.75">
      <c r="A895" s="24"/>
      <c r="B895" s="10" t="s">
        <v>2881</v>
      </c>
      <c r="C895" s="10" t="s">
        <v>2769</v>
      </c>
      <c r="D895" s="5">
        <v>824831.22</v>
      </c>
    </row>
    <row r="896" spans="1:4" ht="12.75">
      <c r="A896" s="24"/>
      <c r="B896" s="10" t="s">
        <v>1250</v>
      </c>
      <c r="C896" s="10" t="s">
        <v>2954</v>
      </c>
      <c r="D896" s="5">
        <v>3501889.42</v>
      </c>
    </row>
    <row r="897" spans="1:4" ht="12.75">
      <c r="A897" s="24"/>
      <c r="B897" s="10" t="s">
        <v>2570</v>
      </c>
      <c r="C897" s="10" t="s">
        <v>2338</v>
      </c>
      <c r="D897" s="5">
        <v>1718762.6</v>
      </c>
    </row>
    <row r="898" spans="1:4" ht="12.75">
      <c r="A898" s="24"/>
      <c r="B898" s="10" t="s">
        <v>677</v>
      </c>
      <c r="C898" s="10" t="s">
        <v>2737</v>
      </c>
      <c r="D898" s="5">
        <v>8355082.04</v>
      </c>
    </row>
    <row r="899" spans="1:4" ht="12.75">
      <c r="A899" s="24"/>
      <c r="B899" s="10" t="s">
        <v>1546</v>
      </c>
      <c r="C899" s="10" t="s">
        <v>1629</v>
      </c>
      <c r="D899" s="5">
        <v>7289959.19</v>
      </c>
    </row>
    <row r="900" spans="1:4" ht="12.75">
      <c r="A900" s="24"/>
      <c r="B900" s="10" t="s">
        <v>2110</v>
      </c>
      <c r="C900" s="10" t="s">
        <v>672</v>
      </c>
      <c r="D900" s="5">
        <v>10347056.72</v>
      </c>
    </row>
    <row r="901" spans="1:4" ht="12.75">
      <c r="A901" s="24"/>
      <c r="B901" s="10" t="s">
        <v>101</v>
      </c>
      <c r="C901" s="10" t="s">
        <v>2023</v>
      </c>
      <c r="D901" s="5">
        <v>3644156.19</v>
      </c>
    </row>
    <row r="902" spans="1:4" ht="12.75">
      <c r="A902" s="24"/>
      <c r="B902" s="10" t="s">
        <v>1782</v>
      </c>
      <c r="C902" s="10" t="s">
        <v>2975</v>
      </c>
      <c r="D902" s="5">
        <v>20580843.560000002</v>
      </c>
    </row>
    <row r="903" spans="1:4" ht="12.75">
      <c r="A903" s="24"/>
      <c r="B903" s="10" t="s">
        <v>574</v>
      </c>
      <c r="C903" s="10" t="s">
        <v>510</v>
      </c>
      <c r="D903" s="5">
        <v>11986065.24</v>
      </c>
    </row>
    <row r="904" spans="1:4" ht="12.75">
      <c r="A904" s="24"/>
      <c r="B904" s="10" t="s">
        <v>1870</v>
      </c>
      <c r="C904" s="10" t="s">
        <v>2432</v>
      </c>
      <c r="D904" s="5">
        <v>12385078.54</v>
      </c>
    </row>
    <row r="905" spans="1:4" ht="12.75">
      <c r="A905" s="24"/>
      <c r="B905" s="10" t="s">
        <v>266</v>
      </c>
      <c r="C905" s="10" t="s">
        <v>662</v>
      </c>
      <c r="D905" s="5">
        <v>3326996.63</v>
      </c>
    </row>
    <row r="906" spans="1:4" ht="12.75">
      <c r="A906" s="24"/>
      <c r="B906" s="10" t="s">
        <v>1611</v>
      </c>
      <c r="C906" s="10" t="s">
        <v>1968</v>
      </c>
      <c r="D906" s="5">
        <v>1800137.67</v>
      </c>
    </row>
    <row r="907" spans="1:4" ht="12.75">
      <c r="A907" s="29" t="s">
        <v>2989</v>
      </c>
      <c r="B907" s="21"/>
      <c r="C907" s="21" t="s">
        <v>2992</v>
      </c>
      <c r="D907" s="23">
        <f>SUM(D908:D938)</f>
        <v>165400424.75</v>
      </c>
    </row>
    <row r="908" spans="1:4" ht="12.75">
      <c r="A908" s="24"/>
      <c r="B908" s="10" t="s">
        <v>2805</v>
      </c>
      <c r="C908" s="10" t="s">
        <v>1120</v>
      </c>
      <c r="D908" s="5">
        <v>1497510.8699999999</v>
      </c>
    </row>
    <row r="909" spans="1:4" ht="12.75">
      <c r="A909" s="24"/>
      <c r="B909" s="10" t="s">
        <v>1288</v>
      </c>
      <c r="C909" s="10" t="s">
        <v>1211</v>
      </c>
      <c r="D909" s="5">
        <v>7998797.09</v>
      </c>
    </row>
    <row r="910" spans="1:4" ht="12.75">
      <c r="A910" s="24"/>
      <c r="B910" s="10" t="s">
        <v>2502</v>
      </c>
      <c r="C910" s="10" t="s">
        <v>2505</v>
      </c>
      <c r="D910" s="5">
        <v>5611032.39</v>
      </c>
    </row>
    <row r="911" spans="1:4" ht="12.75">
      <c r="A911" s="24"/>
      <c r="B911" s="10" t="s">
        <v>1036</v>
      </c>
      <c r="C911" s="10" t="s">
        <v>2465</v>
      </c>
      <c r="D911" s="5">
        <v>8227722.98</v>
      </c>
    </row>
    <row r="912" spans="1:4" ht="12.75">
      <c r="A912" s="24"/>
      <c r="B912" s="10" t="s">
        <v>2637</v>
      </c>
      <c r="C912" s="10" t="s">
        <v>2602</v>
      </c>
      <c r="D912" s="5">
        <v>3646735.7800000003</v>
      </c>
    </row>
    <row r="913" spans="1:4" ht="12.75">
      <c r="A913" s="24"/>
      <c r="B913" s="10" t="s">
        <v>1494</v>
      </c>
      <c r="C913" s="10" t="s">
        <v>369</v>
      </c>
      <c r="D913" s="5">
        <v>5654557.739999999</v>
      </c>
    </row>
    <row r="914" spans="1:4" ht="12.75">
      <c r="A914" s="24"/>
      <c r="B914" s="10" t="s">
        <v>2342</v>
      </c>
      <c r="C914" s="10" t="s">
        <v>606</v>
      </c>
      <c r="D914" s="5">
        <v>2620403.55</v>
      </c>
    </row>
    <row r="915" spans="1:4" ht="12.75">
      <c r="A915" s="24"/>
      <c r="B915" s="10" t="s">
        <v>429</v>
      </c>
      <c r="C915" s="10" t="s">
        <v>1098</v>
      </c>
      <c r="D915" s="5">
        <v>3492390.65</v>
      </c>
    </row>
    <row r="916" spans="1:4" ht="12.75">
      <c r="A916" s="24"/>
      <c r="B916" s="10" t="s">
        <v>1737</v>
      </c>
      <c r="C916" s="10" t="s">
        <v>35</v>
      </c>
      <c r="D916" s="5">
        <v>2795890.27</v>
      </c>
    </row>
    <row r="917" spans="1:4" ht="12.75">
      <c r="A917" s="24"/>
      <c r="B917" s="10" t="s">
        <v>2518</v>
      </c>
      <c r="C917" s="10" t="s">
        <v>1319</v>
      </c>
      <c r="D917" s="5">
        <v>5691879.29</v>
      </c>
    </row>
    <row r="918" spans="1:4" ht="12.75">
      <c r="A918" s="24"/>
      <c r="B918" s="10" t="s">
        <v>1312</v>
      </c>
      <c r="C918" s="10" t="s">
        <v>798</v>
      </c>
      <c r="D918" s="5">
        <v>2179653.13</v>
      </c>
    </row>
    <row r="919" spans="1:4" ht="12.75">
      <c r="A919" s="24"/>
      <c r="B919" s="10" t="s">
        <v>2833</v>
      </c>
      <c r="C919" s="10" t="s">
        <v>1781</v>
      </c>
      <c r="D919" s="5">
        <v>10098182.59</v>
      </c>
    </row>
    <row r="920" spans="1:4" ht="12.75">
      <c r="A920" s="24"/>
      <c r="B920" s="10" t="s">
        <v>863</v>
      </c>
      <c r="C920" s="10" t="s">
        <v>1844</v>
      </c>
      <c r="D920" s="5">
        <v>257164.86</v>
      </c>
    </row>
    <row r="921" spans="1:4" ht="12.75">
      <c r="A921" s="24"/>
      <c r="B921" s="10" t="s">
        <v>2336</v>
      </c>
      <c r="C921" s="10" t="s">
        <v>2358</v>
      </c>
      <c r="D921" s="5">
        <v>1685048.6</v>
      </c>
    </row>
    <row r="922" spans="1:4" ht="12.75">
      <c r="A922" s="24"/>
      <c r="B922" s="10" t="s">
        <v>1477</v>
      </c>
      <c r="C922" s="10" t="s">
        <v>1058</v>
      </c>
      <c r="D922" s="5">
        <v>8587877.88</v>
      </c>
    </row>
    <row r="923" spans="1:4" ht="12.75">
      <c r="A923" s="24"/>
      <c r="B923" s="10" t="s">
        <v>2604</v>
      </c>
      <c r="C923" s="10" t="s">
        <v>2600</v>
      </c>
      <c r="D923" s="5">
        <v>10738952.989999998</v>
      </c>
    </row>
    <row r="924" spans="1:4" ht="12.75">
      <c r="A924" s="24"/>
      <c r="B924" s="10" t="s">
        <v>1008</v>
      </c>
      <c r="C924" s="10" t="s">
        <v>2605</v>
      </c>
      <c r="D924" s="5">
        <v>2217515.67</v>
      </c>
    </row>
    <row r="925" spans="1:4" ht="12.75">
      <c r="A925" s="24"/>
      <c r="B925" s="10" t="s">
        <v>2210</v>
      </c>
      <c r="C925" s="10" t="s">
        <v>1539</v>
      </c>
      <c r="D925" s="5">
        <v>5995260.73</v>
      </c>
    </row>
    <row r="926" spans="1:4" ht="12.75">
      <c r="A926" s="24"/>
      <c r="B926" s="10" t="s">
        <v>127</v>
      </c>
      <c r="C926" s="10" t="s">
        <v>602</v>
      </c>
      <c r="D926" s="5">
        <v>6554268.01</v>
      </c>
    </row>
    <row r="927" spans="1:4" ht="12.75">
      <c r="A927" s="24"/>
      <c r="B927" s="10" t="s">
        <v>708</v>
      </c>
      <c r="C927" s="10" t="s">
        <v>1548</v>
      </c>
      <c r="D927" s="5">
        <v>2977451.89</v>
      </c>
    </row>
    <row r="928" spans="1:4" ht="12.75">
      <c r="A928" s="24"/>
      <c r="B928" s="10" t="s">
        <v>1645</v>
      </c>
      <c r="C928" s="10" t="s">
        <v>16</v>
      </c>
      <c r="D928" s="5">
        <v>14499438.42</v>
      </c>
    </row>
    <row r="929" spans="1:4" ht="12.75">
      <c r="A929" s="24"/>
      <c r="B929" s="10" t="s">
        <v>210</v>
      </c>
      <c r="C929" s="10" t="s">
        <v>855</v>
      </c>
      <c r="D929" s="5">
        <v>409212.22</v>
      </c>
    </row>
    <row r="930" spans="1:4" ht="12.75">
      <c r="A930" s="24"/>
      <c r="B930" s="10" t="s">
        <v>1926</v>
      </c>
      <c r="C930" s="10" t="s">
        <v>2900</v>
      </c>
      <c r="D930" s="5">
        <v>9605504.82</v>
      </c>
    </row>
    <row r="931" spans="1:4" ht="12.75">
      <c r="A931" s="24"/>
      <c r="B931" s="10" t="s">
        <v>524</v>
      </c>
      <c r="C931" s="10" t="s">
        <v>2376</v>
      </c>
      <c r="D931" s="5">
        <v>16760909.77</v>
      </c>
    </row>
    <row r="932" spans="1:4" ht="12.75">
      <c r="A932" s="24"/>
      <c r="B932" s="10" t="s">
        <v>1846</v>
      </c>
      <c r="C932" s="10" t="s">
        <v>164</v>
      </c>
      <c r="D932" s="5">
        <v>7925366.87</v>
      </c>
    </row>
    <row r="933" spans="1:4" ht="12.75">
      <c r="A933" s="24"/>
      <c r="B933" s="10" t="s">
        <v>39</v>
      </c>
      <c r="C933" s="10" t="s">
        <v>1210</v>
      </c>
      <c r="D933" s="5">
        <v>8376296.63</v>
      </c>
    </row>
    <row r="934" spans="1:4" ht="12.75">
      <c r="A934" s="24"/>
      <c r="B934" s="10" t="s">
        <v>2156</v>
      </c>
      <c r="C934" s="10" t="s">
        <v>1229</v>
      </c>
      <c r="D934" s="5">
        <v>569980.22</v>
      </c>
    </row>
    <row r="935" spans="1:4" ht="12.75">
      <c r="A935" s="24"/>
      <c r="B935" s="10" t="s">
        <v>1125</v>
      </c>
      <c r="C935" s="10" t="s">
        <v>1031</v>
      </c>
      <c r="D935" s="5">
        <v>4020872.13</v>
      </c>
    </row>
    <row r="936" spans="1:4" ht="12.75">
      <c r="A936" s="24"/>
      <c r="B936" s="10" t="s">
        <v>2720</v>
      </c>
      <c r="C936" s="10" t="s">
        <v>1831</v>
      </c>
      <c r="D936" s="5">
        <v>3613733.95</v>
      </c>
    </row>
    <row r="937" spans="1:4" ht="12.75">
      <c r="A937" s="24"/>
      <c r="B937" s="10" t="s">
        <v>1971</v>
      </c>
      <c r="C937" s="10" t="s">
        <v>559</v>
      </c>
      <c r="D937" s="5">
        <v>587800</v>
      </c>
    </row>
    <row r="938" spans="1:4" ht="12.75">
      <c r="A938" s="24"/>
      <c r="B938" s="10" t="s">
        <v>253</v>
      </c>
      <c r="C938" s="10" t="s">
        <v>752</v>
      </c>
      <c r="D938" s="5">
        <v>503012.76</v>
      </c>
    </row>
    <row r="939" spans="1:4" s="11" customFormat="1" ht="12.75">
      <c r="A939" s="25" t="s">
        <v>2985</v>
      </c>
      <c r="B939" s="7"/>
      <c r="C939" s="7" t="s">
        <v>3007</v>
      </c>
      <c r="D939" s="8">
        <f>D940+D941+D946+D972</f>
        <v>284827219.03</v>
      </c>
    </row>
    <row r="940" spans="1:4" ht="12.75">
      <c r="A940" s="26" t="s">
        <v>2986</v>
      </c>
      <c r="B940" s="13" t="s">
        <v>905</v>
      </c>
      <c r="C940" s="13" t="s">
        <v>1315</v>
      </c>
      <c r="D940" s="14">
        <v>87466964.33</v>
      </c>
    </row>
    <row r="941" spans="1:4" ht="12.75">
      <c r="A941" s="27" t="s">
        <v>2987</v>
      </c>
      <c r="B941" s="15"/>
      <c r="C941" s="15" t="s">
        <v>2990</v>
      </c>
      <c r="D941" s="17">
        <f>SUM(D942:D945)</f>
        <v>33976970</v>
      </c>
    </row>
    <row r="942" spans="1:4" ht="12.75">
      <c r="A942" s="24"/>
      <c r="B942" s="10" t="s">
        <v>717</v>
      </c>
      <c r="C942" s="10" t="s">
        <v>195</v>
      </c>
      <c r="D942" s="5">
        <v>20745603.099999998</v>
      </c>
    </row>
    <row r="943" spans="1:4" ht="12.75">
      <c r="A943" s="24"/>
      <c r="B943" s="10" t="s">
        <v>256</v>
      </c>
      <c r="C943" s="10" t="s">
        <v>1454</v>
      </c>
      <c r="D943" s="5">
        <v>8844715.38</v>
      </c>
    </row>
    <row r="944" spans="1:4" ht="12.75">
      <c r="A944" s="24"/>
      <c r="B944" s="10" t="s">
        <v>1833</v>
      </c>
      <c r="C944" s="10" t="s">
        <v>1062</v>
      </c>
      <c r="D944" s="5">
        <v>2039103.17</v>
      </c>
    </row>
    <row r="945" spans="1:4" ht="12.75">
      <c r="A945" s="24"/>
      <c r="B945" s="10" t="s">
        <v>513</v>
      </c>
      <c r="C945" s="10" t="s">
        <v>436</v>
      </c>
      <c r="D945" s="5">
        <v>2347548.35</v>
      </c>
    </row>
    <row r="946" spans="1:4" ht="12.75">
      <c r="A946" s="28" t="s">
        <v>2988</v>
      </c>
      <c r="B946" s="18"/>
      <c r="C946" s="18" t="s">
        <v>2991</v>
      </c>
      <c r="D946" s="20">
        <f>SUM(D947:D971)</f>
        <v>77050361.75999998</v>
      </c>
    </row>
    <row r="947" spans="1:4" ht="12.75">
      <c r="A947" s="24"/>
      <c r="B947" s="10" t="s">
        <v>1440</v>
      </c>
      <c r="C947" s="10" t="s">
        <v>2377</v>
      </c>
      <c r="D947" s="5">
        <v>1268852.9</v>
      </c>
    </row>
    <row r="948" spans="1:4" ht="12.75">
      <c r="A948" s="24"/>
      <c r="B948" s="10" t="s">
        <v>2658</v>
      </c>
      <c r="C948" s="10" t="s">
        <v>2243</v>
      </c>
      <c r="D948" s="5">
        <v>8451370.27</v>
      </c>
    </row>
    <row r="949" spans="1:4" ht="12.75">
      <c r="A949" s="24"/>
      <c r="B949" s="10" t="s">
        <v>958</v>
      </c>
      <c r="C949" s="10" t="s">
        <v>1507</v>
      </c>
      <c r="D949" s="5">
        <v>2912515.8699999996</v>
      </c>
    </row>
    <row r="950" spans="1:4" ht="12.75">
      <c r="A950" s="24"/>
      <c r="B950" s="10" t="s">
        <v>2576</v>
      </c>
      <c r="C950" s="10" t="s">
        <v>1513</v>
      </c>
      <c r="D950" s="5">
        <v>3080.59</v>
      </c>
    </row>
    <row r="951" spans="1:4" ht="12.75">
      <c r="A951" s="24"/>
      <c r="B951" s="10" t="s">
        <v>1257</v>
      </c>
      <c r="C951" s="10" t="s">
        <v>1814</v>
      </c>
      <c r="D951" s="5">
        <v>1159891.14</v>
      </c>
    </row>
    <row r="952" spans="1:4" ht="12.75">
      <c r="A952" s="24"/>
      <c r="B952" s="10" t="s">
        <v>2887</v>
      </c>
      <c r="C952" s="10" t="s">
        <v>174</v>
      </c>
      <c r="D952" s="5">
        <v>616091.52</v>
      </c>
    </row>
    <row r="953" spans="1:4" ht="12.75">
      <c r="A953" s="24"/>
      <c r="B953" s="10" t="s">
        <v>826</v>
      </c>
      <c r="C953" s="10" t="s">
        <v>1986</v>
      </c>
      <c r="D953" s="5">
        <v>723704.32</v>
      </c>
    </row>
    <row r="954" spans="1:4" ht="12.75">
      <c r="A954" s="24"/>
      <c r="B954" s="10" t="s">
        <v>2007</v>
      </c>
      <c r="C954" s="10" t="s">
        <v>623</v>
      </c>
      <c r="D954" s="5">
        <v>10390174.46</v>
      </c>
    </row>
    <row r="955" spans="1:4" ht="12.75">
      <c r="A955" s="24"/>
      <c r="B955" s="10" t="s">
        <v>389</v>
      </c>
      <c r="C955" s="10" t="s">
        <v>130</v>
      </c>
      <c r="D955" s="5">
        <v>750764.54</v>
      </c>
    </row>
    <row r="956" spans="1:4" ht="12.75">
      <c r="A956" s="24"/>
      <c r="B956" s="10" t="s">
        <v>989</v>
      </c>
      <c r="C956" s="10" t="s">
        <v>859</v>
      </c>
      <c r="D956" s="5">
        <v>8547236.629999999</v>
      </c>
    </row>
    <row r="957" spans="1:4" ht="12.75">
      <c r="A957" s="24"/>
      <c r="B957" s="10" t="s">
        <v>2690</v>
      </c>
      <c r="C957" s="10" t="s">
        <v>2083</v>
      </c>
      <c r="D957" s="5">
        <v>2322851.48</v>
      </c>
    </row>
    <row r="958" spans="1:4" ht="12.75">
      <c r="A958" s="24"/>
      <c r="B958" s="10" t="s">
        <v>1452</v>
      </c>
      <c r="C958" s="10" t="s">
        <v>1648</v>
      </c>
      <c r="D958" s="5">
        <v>1402431.53</v>
      </c>
    </row>
    <row r="959" spans="1:4" ht="12.75">
      <c r="A959" s="24"/>
      <c r="B959" s="10" t="s">
        <v>2392</v>
      </c>
      <c r="C959" s="10" t="s">
        <v>509</v>
      </c>
      <c r="D959" s="5">
        <v>49335.26</v>
      </c>
    </row>
    <row r="960" spans="1:4" ht="12.75">
      <c r="A960" s="24"/>
      <c r="B960" s="10" t="s">
        <v>783</v>
      </c>
      <c r="C960" s="10" t="s">
        <v>361</v>
      </c>
      <c r="D960" s="5">
        <v>7220367.67</v>
      </c>
    </row>
    <row r="961" spans="1:4" ht="12.75">
      <c r="A961" s="24"/>
      <c r="B961" s="10" t="s">
        <v>2858</v>
      </c>
      <c r="C961" s="10" t="s">
        <v>920</v>
      </c>
      <c r="D961" s="5">
        <v>230896.02</v>
      </c>
    </row>
    <row r="962" spans="1:4" ht="12.75">
      <c r="A962" s="24"/>
      <c r="B962" s="10" t="s">
        <v>2559</v>
      </c>
      <c r="C962" s="10" t="s">
        <v>915</v>
      </c>
      <c r="D962" s="5">
        <v>3694446.51</v>
      </c>
    </row>
    <row r="963" spans="1:4" ht="12.75">
      <c r="A963" s="24"/>
      <c r="B963" s="10" t="s">
        <v>651</v>
      </c>
      <c r="C963" s="10" t="s">
        <v>1335</v>
      </c>
      <c r="D963" s="5">
        <v>3478383.95</v>
      </c>
    </row>
    <row r="964" spans="1:4" ht="12.75">
      <c r="A964" s="24"/>
      <c r="B964" s="10" t="s">
        <v>1519</v>
      </c>
      <c r="C964" s="10" t="s">
        <v>1827</v>
      </c>
      <c r="D964" s="5">
        <v>13602352.52</v>
      </c>
    </row>
    <row r="965" spans="1:4" ht="12.75">
      <c r="A965" s="24"/>
      <c r="B965" s="10" t="s">
        <v>2072</v>
      </c>
      <c r="C965" s="10" t="s">
        <v>2325</v>
      </c>
      <c r="D965" s="5">
        <v>2363281.32</v>
      </c>
    </row>
    <row r="966" spans="1:4" ht="12.75">
      <c r="A966" s="24"/>
      <c r="B966" s="10" t="s">
        <v>57</v>
      </c>
      <c r="C966" s="10" t="s">
        <v>1457</v>
      </c>
      <c r="D966" s="5">
        <v>1380387.11</v>
      </c>
    </row>
    <row r="967" spans="1:4" ht="12.75">
      <c r="A967" s="24"/>
      <c r="B967" s="10" t="s">
        <v>1769</v>
      </c>
      <c r="C967" s="10" t="s">
        <v>860</v>
      </c>
      <c r="D967" s="5">
        <v>741586.4</v>
      </c>
    </row>
    <row r="968" spans="1:4" ht="12.75">
      <c r="A968" s="24"/>
      <c r="B968" s="10" t="s">
        <v>564</v>
      </c>
      <c r="C968" s="10" t="s">
        <v>2027</v>
      </c>
      <c r="D968" s="5">
        <v>478852.25</v>
      </c>
    </row>
    <row r="969" spans="1:4" ht="12.75">
      <c r="A969" s="24"/>
      <c r="B969" s="10" t="s">
        <v>1907</v>
      </c>
      <c r="C969" s="10" t="s">
        <v>1475</v>
      </c>
      <c r="D969" s="5">
        <v>1613429.1900000002</v>
      </c>
    </row>
    <row r="970" spans="1:4" ht="12.75">
      <c r="A970" s="24"/>
      <c r="B970" s="10" t="s">
        <v>307</v>
      </c>
      <c r="C970" s="10" t="s">
        <v>2935</v>
      </c>
      <c r="D970" s="5">
        <v>355299.82</v>
      </c>
    </row>
    <row r="971" spans="1:4" ht="12.75">
      <c r="A971" s="24"/>
      <c r="B971" s="10" t="s">
        <v>1622</v>
      </c>
      <c r="C971" s="10" t="s">
        <v>1375</v>
      </c>
      <c r="D971" s="5">
        <v>3292778.49</v>
      </c>
    </row>
    <row r="972" spans="1:4" ht="12.75">
      <c r="A972" s="29" t="s">
        <v>2989</v>
      </c>
      <c r="B972" s="21"/>
      <c r="C972" s="21" t="s">
        <v>2992</v>
      </c>
      <c r="D972" s="23">
        <f>SUM(D973:D1019)</f>
        <v>86332922.94</v>
      </c>
    </row>
    <row r="973" spans="1:4" ht="12.75">
      <c r="A973" s="24"/>
      <c r="B973" s="10" t="s">
        <v>2846</v>
      </c>
      <c r="C973" s="10" t="s">
        <v>1384</v>
      </c>
      <c r="D973" s="5">
        <v>109151.84</v>
      </c>
    </row>
    <row r="974" spans="1:4" ht="12.75">
      <c r="A974" s="24"/>
      <c r="B974" s="10" t="s">
        <v>1313</v>
      </c>
      <c r="C974" s="10" t="s">
        <v>765</v>
      </c>
      <c r="D974" s="5">
        <v>1565479.7</v>
      </c>
    </row>
    <row r="975" spans="1:4" ht="12.75">
      <c r="A975" s="24"/>
      <c r="B975" s="10" t="s">
        <v>2524</v>
      </c>
      <c r="C975" s="10" t="s">
        <v>2571</v>
      </c>
      <c r="D975" s="5">
        <v>624376.75</v>
      </c>
    </row>
    <row r="976" spans="1:4" ht="12.75">
      <c r="A976" s="24"/>
      <c r="B976" s="10" t="s">
        <v>1014</v>
      </c>
      <c r="C976" s="10" t="s">
        <v>416</v>
      </c>
      <c r="D976" s="5">
        <v>1609392.78</v>
      </c>
    </row>
    <row r="977" spans="1:4" ht="12.75">
      <c r="A977" s="24"/>
      <c r="B977" s="10" t="s">
        <v>2610</v>
      </c>
      <c r="C977" s="10" t="s">
        <v>767</v>
      </c>
      <c r="D977" s="5">
        <v>3243848.57</v>
      </c>
    </row>
    <row r="978" spans="1:4" ht="12.75">
      <c r="A978" s="24"/>
      <c r="B978" s="10" t="s">
        <v>1481</v>
      </c>
      <c r="C978" s="10" t="s">
        <v>2872</v>
      </c>
      <c r="D978" s="5">
        <v>4035600.01</v>
      </c>
    </row>
    <row r="979" spans="1:4" ht="12.75">
      <c r="A979" s="24"/>
      <c r="B979" s="10" t="s">
        <v>2328</v>
      </c>
      <c r="C979" s="10" t="s">
        <v>972</v>
      </c>
      <c r="D979" s="5">
        <v>4647406.47</v>
      </c>
    </row>
    <row r="980" spans="1:4" ht="12.75">
      <c r="A980" s="24"/>
      <c r="B980" s="10" t="s">
        <v>406</v>
      </c>
      <c r="C980" s="10" t="s">
        <v>1127</v>
      </c>
      <c r="D980" s="5">
        <v>1543039.94</v>
      </c>
    </row>
    <row r="981" spans="1:4" ht="12.75">
      <c r="A981" s="24"/>
      <c r="B981" s="10" t="s">
        <v>1724</v>
      </c>
      <c r="C981" s="10" t="s">
        <v>1234</v>
      </c>
      <c r="D981" s="5">
        <v>579772.03</v>
      </c>
    </row>
    <row r="982" spans="1:4" ht="12.75">
      <c r="A982" s="24"/>
      <c r="B982" s="10" t="s">
        <v>2517</v>
      </c>
      <c r="C982" s="10" t="s">
        <v>2946</v>
      </c>
      <c r="D982" s="5">
        <v>2073902.29</v>
      </c>
    </row>
    <row r="983" spans="1:4" ht="12.75">
      <c r="A983" s="24"/>
      <c r="B983" s="10" t="s">
        <v>1303</v>
      </c>
      <c r="C983" s="10" t="s">
        <v>1806</v>
      </c>
      <c r="D983" s="5">
        <v>1534624.19</v>
      </c>
    </row>
    <row r="984" spans="1:4" ht="12.75">
      <c r="A984" s="24"/>
      <c r="B984" s="10" t="s">
        <v>2806</v>
      </c>
      <c r="C984" s="10" t="s">
        <v>2710</v>
      </c>
      <c r="D984" s="5">
        <v>191065.66</v>
      </c>
    </row>
    <row r="985" spans="1:4" ht="12.75">
      <c r="A985" s="24"/>
      <c r="B985" s="10" t="s">
        <v>843</v>
      </c>
      <c r="C985" s="10" t="s">
        <v>332</v>
      </c>
      <c r="D985" s="5">
        <v>3430219.31</v>
      </c>
    </row>
    <row r="986" spans="1:4" ht="12.75">
      <c r="A986" s="24"/>
      <c r="B986" s="10" t="s">
        <v>2348</v>
      </c>
      <c r="C986" s="10" t="s">
        <v>2749</v>
      </c>
      <c r="D986" s="5">
        <v>883112.83</v>
      </c>
    </row>
    <row r="987" spans="1:4" ht="12.75">
      <c r="A987" s="24"/>
      <c r="B987" s="10" t="s">
        <v>1502</v>
      </c>
      <c r="C987" s="10" t="s">
        <v>359</v>
      </c>
      <c r="D987" s="5">
        <v>918492.39</v>
      </c>
    </row>
    <row r="988" spans="1:4" ht="12.75">
      <c r="A988" s="24"/>
      <c r="B988" s="10" t="s">
        <v>2643</v>
      </c>
      <c r="C988" s="10" t="s">
        <v>2800</v>
      </c>
      <c r="D988" s="5">
        <v>1540247.74</v>
      </c>
    </row>
    <row r="989" spans="1:4" ht="12.75">
      <c r="A989" s="24"/>
      <c r="B989" s="10" t="s">
        <v>1044</v>
      </c>
      <c r="C989" s="10" t="s">
        <v>885</v>
      </c>
      <c r="D989" s="5">
        <v>10315135.63</v>
      </c>
    </row>
    <row r="990" spans="1:4" ht="12.75">
      <c r="A990" s="24"/>
      <c r="B990" s="10" t="s">
        <v>2232</v>
      </c>
      <c r="C990" s="10" t="s">
        <v>2683</v>
      </c>
      <c r="D990" s="5">
        <v>177507.51</v>
      </c>
    </row>
    <row r="991" spans="1:4" ht="12.75">
      <c r="A991" s="24"/>
      <c r="B991" s="10" t="s">
        <v>147</v>
      </c>
      <c r="C991" s="10" t="s">
        <v>2681</v>
      </c>
      <c r="D991" s="5">
        <v>3162931.81</v>
      </c>
    </row>
    <row r="992" spans="1:4" ht="12.75">
      <c r="A992" s="24"/>
      <c r="B992" s="10" t="s">
        <v>718</v>
      </c>
      <c r="C992" s="10" t="s">
        <v>634</v>
      </c>
      <c r="D992" s="5">
        <v>35426.88</v>
      </c>
    </row>
    <row r="993" spans="1:4" ht="12.75">
      <c r="A993" s="24"/>
      <c r="B993" s="10" t="s">
        <v>1667</v>
      </c>
      <c r="C993" s="10" t="s">
        <v>1876</v>
      </c>
      <c r="D993" s="5">
        <v>763324.48</v>
      </c>
    </row>
    <row r="994" spans="1:4" ht="12.75">
      <c r="A994" s="24"/>
      <c r="B994" s="10" t="s">
        <v>259</v>
      </c>
      <c r="C994" s="10" t="s">
        <v>215</v>
      </c>
      <c r="D994" s="5">
        <v>2320161.5500000003</v>
      </c>
    </row>
    <row r="995" spans="1:4" ht="12.75">
      <c r="A995" s="24"/>
      <c r="B995" s="10" t="s">
        <v>1978</v>
      </c>
      <c r="C995" s="10" t="s">
        <v>1961</v>
      </c>
      <c r="D995" s="5">
        <v>0</v>
      </c>
    </row>
    <row r="996" spans="1:4" ht="12.75">
      <c r="A996" s="24"/>
      <c r="B996" s="10" t="s">
        <v>515</v>
      </c>
      <c r="C996" s="10" t="s">
        <v>1370</v>
      </c>
      <c r="D996" s="5">
        <v>1100287.98</v>
      </c>
    </row>
    <row r="997" spans="1:4" ht="12.75">
      <c r="A997" s="24"/>
      <c r="B997" s="10" t="s">
        <v>1836</v>
      </c>
      <c r="C997" s="10" t="s">
        <v>805</v>
      </c>
      <c r="D997" s="5">
        <v>3682873.76</v>
      </c>
    </row>
    <row r="998" spans="1:4" ht="12.75">
      <c r="A998" s="24"/>
      <c r="B998" s="10" t="s">
        <v>7</v>
      </c>
      <c r="C998" s="10" t="s">
        <v>2666</v>
      </c>
      <c r="D998" s="5">
        <v>360154.89</v>
      </c>
    </row>
    <row r="999" spans="1:4" ht="12.75">
      <c r="A999" s="24"/>
      <c r="B999" s="10" t="s">
        <v>2131</v>
      </c>
      <c r="C999" s="10" t="s">
        <v>693</v>
      </c>
      <c r="D999" s="5">
        <v>648561.7</v>
      </c>
    </row>
    <row r="1000" spans="1:4" ht="12.75">
      <c r="A1000" s="24"/>
      <c r="B1000" s="10" t="s">
        <v>1118</v>
      </c>
      <c r="C1000" s="10" t="s">
        <v>1427</v>
      </c>
      <c r="D1000" s="5">
        <v>1526417.17</v>
      </c>
    </row>
    <row r="1001" spans="1:4" ht="12.75">
      <c r="A1001" s="24"/>
      <c r="B1001" s="10" t="s">
        <v>2712</v>
      </c>
      <c r="C1001" s="10" t="s">
        <v>76</v>
      </c>
      <c r="D1001" s="5">
        <v>1303275.28</v>
      </c>
    </row>
    <row r="1002" spans="1:4" ht="12.75">
      <c r="A1002" s="24"/>
      <c r="B1002" s="10" t="s">
        <v>1939</v>
      </c>
      <c r="C1002" s="10" t="s">
        <v>1927</v>
      </c>
      <c r="D1002" s="5">
        <v>434430.93</v>
      </c>
    </row>
    <row r="1003" spans="1:4" ht="12.75">
      <c r="A1003" s="24"/>
      <c r="B1003" s="10" t="s">
        <v>226</v>
      </c>
      <c r="C1003" s="10" t="s">
        <v>1455</v>
      </c>
      <c r="D1003" s="5">
        <v>3110184.12</v>
      </c>
    </row>
    <row r="1004" spans="1:4" ht="12.75">
      <c r="A1004" s="24"/>
      <c r="B1004" s="10" t="s">
        <v>1650</v>
      </c>
      <c r="C1004" s="10" t="s">
        <v>1305</v>
      </c>
      <c r="D1004" s="5">
        <v>2408411.3</v>
      </c>
    </row>
    <row r="1005" spans="1:4" ht="12.75">
      <c r="A1005" s="24"/>
      <c r="B1005" s="10" t="s">
        <v>701</v>
      </c>
      <c r="C1005" s="10" t="s">
        <v>2601</v>
      </c>
      <c r="D1005" s="5">
        <v>379041.39</v>
      </c>
    </row>
    <row r="1006" spans="1:4" ht="12.75">
      <c r="A1006" s="24"/>
      <c r="B1006" s="10" t="s">
        <v>2160</v>
      </c>
      <c r="C1006" s="10" t="s">
        <v>2033</v>
      </c>
      <c r="D1006" s="5">
        <v>3899410.83</v>
      </c>
    </row>
    <row r="1007" spans="1:4" ht="12.75">
      <c r="A1007" s="24"/>
      <c r="B1007" s="10" t="s">
        <v>47</v>
      </c>
      <c r="C1007" s="10" t="s">
        <v>478</v>
      </c>
      <c r="D1007" s="5">
        <v>986072.2</v>
      </c>
    </row>
    <row r="1008" spans="1:4" ht="12.75">
      <c r="A1008" s="24"/>
      <c r="B1008" s="10" t="s">
        <v>1849</v>
      </c>
      <c r="C1008" s="10" t="s">
        <v>2180</v>
      </c>
      <c r="D1008" s="5">
        <v>5090971.03</v>
      </c>
    </row>
    <row r="1009" spans="1:4" ht="12.75">
      <c r="A1009" s="24"/>
      <c r="B1009" s="10" t="s">
        <v>526</v>
      </c>
      <c r="C1009" s="10" t="s">
        <v>2922</v>
      </c>
      <c r="D1009" s="5">
        <v>0</v>
      </c>
    </row>
    <row r="1010" spans="1:4" ht="12.75">
      <c r="A1010" s="24"/>
      <c r="B1010" s="10" t="s">
        <v>2275</v>
      </c>
      <c r="C1010" s="10" t="s">
        <v>2585</v>
      </c>
      <c r="D1010" s="5">
        <v>2070935.9</v>
      </c>
    </row>
    <row r="1011" spans="1:4" ht="12.75">
      <c r="A1011" s="24"/>
      <c r="B1011" s="10" t="s">
        <v>1411</v>
      </c>
      <c r="C1011" s="10" t="s">
        <v>2868</v>
      </c>
      <c r="D1011" s="5">
        <v>1746160.51</v>
      </c>
    </row>
    <row r="1012" spans="1:4" ht="12.75">
      <c r="A1012" s="24"/>
      <c r="B1012" s="10" t="s">
        <v>2221</v>
      </c>
      <c r="C1012" s="10" t="s">
        <v>1696</v>
      </c>
      <c r="D1012" s="5">
        <v>5107273.13</v>
      </c>
    </row>
    <row r="1013" spans="1:4" ht="12.75">
      <c r="A1013" s="24"/>
      <c r="B1013" s="10" t="s">
        <v>141</v>
      </c>
      <c r="C1013" s="10" t="s">
        <v>319</v>
      </c>
      <c r="D1013" s="5">
        <v>115094.12999999999</v>
      </c>
    </row>
    <row r="1014" spans="1:4" ht="12.75">
      <c r="A1014" s="24"/>
      <c r="B1014" s="10" t="s">
        <v>1717</v>
      </c>
      <c r="C1014" s="10" t="s">
        <v>318</v>
      </c>
      <c r="D1014" s="5">
        <v>127623.88</v>
      </c>
    </row>
    <row r="1015" spans="1:4" ht="12.75">
      <c r="A1015" s="24"/>
      <c r="B1015" s="10" t="s">
        <v>408</v>
      </c>
      <c r="C1015" s="10" t="s">
        <v>883</v>
      </c>
      <c r="D1015" s="5">
        <v>182692.53</v>
      </c>
    </row>
    <row r="1016" spans="1:4" ht="12.75">
      <c r="A1016" s="24"/>
      <c r="B1016" s="10" t="s">
        <v>2056</v>
      </c>
      <c r="C1016" s="10" t="s">
        <v>2588</v>
      </c>
      <c r="D1016" s="5">
        <v>1546946.22</v>
      </c>
    </row>
    <row r="1017" spans="1:4" ht="12.75">
      <c r="A1017" s="24"/>
      <c r="B1017" s="10" t="s">
        <v>347</v>
      </c>
      <c r="C1017" s="10" t="s">
        <v>1068</v>
      </c>
      <c r="D1017" s="5">
        <v>1415409.05</v>
      </c>
    </row>
    <row r="1018" spans="1:4" ht="12.75">
      <c r="A1018" s="24"/>
      <c r="B1018" s="10" t="s">
        <v>1585</v>
      </c>
      <c r="C1018" s="10" t="s">
        <v>252</v>
      </c>
      <c r="D1018" s="5">
        <v>3590874.65</v>
      </c>
    </row>
    <row r="1019" spans="1:4" ht="12.75">
      <c r="A1019" s="24"/>
      <c r="B1019" s="10" t="s">
        <v>640</v>
      </c>
      <c r="C1019" s="10" t="s">
        <v>1716</v>
      </c>
      <c r="D1019" s="5">
        <v>195600</v>
      </c>
    </row>
    <row r="1020" spans="1:4" s="11" customFormat="1" ht="12.75">
      <c r="A1020" s="25" t="s">
        <v>2985</v>
      </c>
      <c r="B1020" s="7"/>
      <c r="C1020" s="7" t="s">
        <v>3008</v>
      </c>
      <c r="D1020" s="8">
        <f>D1021+D1022+D1025+D1042</f>
        <v>415570950.16999996</v>
      </c>
    </row>
    <row r="1021" spans="1:4" ht="12.75">
      <c r="A1021" s="26" t="s">
        <v>2986</v>
      </c>
      <c r="B1021" s="13" t="s">
        <v>1393</v>
      </c>
      <c r="C1021" s="13" t="s">
        <v>176</v>
      </c>
      <c r="D1021" s="14">
        <v>100950493.59</v>
      </c>
    </row>
    <row r="1022" spans="1:4" ht="12.75">
      <c r="A1022" s="27" t="s">
        <v>2987</v>
      </c>
      <c r="B1022" s="15"/>
      <c r="C1022" s="15" t="s">
        <v>2990</v>
      </c>
      <c r="D1022" s="17">
        <f>SUM(D1023:D1024)</f>
        <v>21788832.38</v>
      </c>
    </row>
    <row r="1023" spans="1:4" ht="12.75">
      <c r="A1023" s="24"/>
      <c r="B1023" s="10" t="s">
        <v>69</v>
      </c>
      <c r="C1023" s="10" t="s">
        <v>709</v>
      </c>
      <c r="D1023" s="5">
        <v>19481009.13</v>
      </c>
    </row>
    <row r="1024" spans="1:4" ht="12.75">
      <c r="A1024" s="24"/>
      <c r="B1024" s="10" t="s">
        <v>1771</v>
      </c>
      <c r="C1024" s="10" t="s">
        <v>978</v>
      </c>
      <c r="D1024" s="5">
        <v>2307823.25</v>
      </c>
    </row>
    <row r="1025" spans="1:4" ht="12.75">
      <c r="A1025" s="28" t="s">
        <v>2988</v>
      </c>
      <c r="B1025" s="18"/>
      <c r="C1025" s="18" t="s">
        <v>2991</v>
      </c>
      <c r="D1025" s="20">
        <f>SUM(D1026:D1041)</f>
        <v>192098776.40999997</v>
      </c>
    </row>
    <row r="1026" spans="1:4" ht="12.75">
      <c r="A1026" s="24"/>
      <c r="B1026" s="10" t="s">
        <v>869</v>
      </c>
      <c r="C1026" s="10" t="s">
        <v>2812</v>
      </c>
      <c r="D1026" s="5">
        <v>35430789.410000004</v>
      </c>
    </row>
    <row r="1027" spans="1:4" ht="12.75">
      <c r="A1027" s="24"/>
      <c r="B1027" s="10" t="s">
        <v>2532</v>
      </c>
      <c r="C1027" s="10" t="s">
        <v>2544</v>
      </c>
      <c r="D1027" s="5">
        <v>29297426.87</v>
      </c>
    </row>
    <row r="1028" spans="1:4" ht="12.75">
      <c r="A1028" s="24"/>
      <c r="B1028" s="10" t="s">
        <v>1314</v>
      </c>
      <c r="C1028" s="10" t="s">
        <v>583</v>
      </c>
      <c r="D1028" s="5">
        <v>2094395.82</v>
      </c>
    </row>
    <row r="1029" spans="1:4" ht="12.75">
      <c r="A1029" s="24"/>
      <c r="B1029" s="10" t="s">
        <v>2609</v>
      </c>
      <c r="C1029" s="10" t="s">
        <v>18</v>
      </c>
      <c r="D1029" s="5">
        <v>176566.6</v>
      </c>
    </row>
    <row r="1030" spans="1:4" ht="12.75">
      <c r="A1030" s="24"/>
      <c r="B1030" s="10" t="s">
        <v>1013</v>
      </c>
      <c r="C1030" s="10" t="s">
        <v>918</v>
      </c>
      <c r="D1030" s="5">
        <v>1195234.63</v>
      </c>
    </row>
    <row r="1031" spans="1:4" ht="12.75">
      <c r="A1031" s="24"/>
      <c r="B1031" s="10" t="s">
        <v>2329</v>
      </c>
      <c r="C1031" s="10" t="s">
        <v>508</v>
      </c>
      <c r="D1031" s="5">
        <v>1460180.92</v>
      </c>
    </row>
    <row r="1032" spans="1:4" ht="12.75">
      <c r="A1032" s="24"/>
      <c r="B1032" s="10" t="s">
        <v>1483</v>
      </c>
      <c r="C1032" s="10" t="s">
        <v>317</v>
      </c>
      <c r="D1032" s="5">
        <v>10627633.37</v>
      </c>
    </row>
    <row r="1033" spans="1:4" ht="12.75">
      <c r="A1033" s="24"/>
      <c r="B1033" s="10" t="s">
        <v>1715</v>
      </c>
      <c r="C1033" s="10" t="s">
        <v>2709</v>
      </c>
      <c r="D1033" s="5">
        <v>3715276.9499999997</v>
      </c>
    </row>
    <row r="1034" spans="1:4" ht="12.75">
      <c r="A1034" s="24"/>
      <c r="B1034" s="10" t="s">
        <v>405</v>
      </c>
      <c r="C1034" s="10" t="s">
        <v>1209</v>
      </c>
      <c r="D1034" s="5">
        <v>3111884.74</v>
      </c>
    </row>
    <row r="1035" spans="1:4" ht="12.75">
      <c r="A1035" s="24"/>
      <c r="B1035" s="10" t="s">
        <v>1299</v>
      </c>
      <c r="C1035" s="10" t="s">
        <v>2497</v>
      </c>
      <c r="D1035" s="5">
        <v>12494501.16</v>
      </c>
    </row>
    <row r="1036" spans="1:4" ht="12.75">
      <c r="A1036" s="24"/>
      <c r="B1036" s="10" t="s">
        <v>2513</v>
      </c>
      <c r="C1036" s="10" t="s">
        <v>2888</v>
      </c>
      <c r="D1036" s="5">
        <v>260666.28</v>
      </c>
    </row>
    <row r="1037" spans="1:4" ht="12.75">
      <c r="A1037" s="24"/>
      <c r="B1037" s="10" t="s">
        <v>844</v>
      </c>
      <c r="C1037" s="10" t="s">
        <v>839</v>
      </c>
      <c r="D1037" s="5">
        <v>3630114</v>
      </c>
    </row>
    <row r="1038" spans="1:4" ht="12.75">
      <c r="A1038" s="24"/>
      <c r="B1038" s="10" t="s">
        <v>2807</v>
      </c>
      <c r="C1038" s="10" t="s">
        <v>193</v>
      </c>
      <c r="D1038" s="5">
        <v>0</v>
      </c>
    </row>
    <row r="1039" spans="1:4" ht="12.75">
      <c r="A1039" s="24"/>
      <c r="B1039" s="10" t="s">
        <v>1501</v>
      </c>
      <c r="C1039" s="10" t="s">
        <v>536</v>
      </c>
      <c r="D1039" s="5">
        <v>17411868.85</v>
      </c>
    </row>
    <row r="1040" spans="1:4" ht="12.75">
      <c r="A1040" s="24"/>
      <c r="B1040" s="10" t="s">
        <v>2346</v>
      </c>
      <c r="C1040" s="10" t="s">
        <v>1355</v>
      </c>
      <c r="D1040" s="5">
        <v>33554425.549999997</v>
      </c>
    </row>
    <row r="1041" spans="1:4" ht="12.75">
      <c r="A1041" s="24"/>
      <c r="B1041" s="10" t="s">
        <v>1046</v>
      </c>
      <c r="C1041" s="10" t="s">
        <v>160</v>
      </c>
      <c r="D1041" s="5">
        <v>37637811.26</v>
      </c>
    </row>
    <row r="1042" spans="1:4" ht="12.75">
      <c r="A1042" s="29" t="s">
        <v>2989</v>
      </c>
      <c r="B1042" s="21"/>
      <c r="C1042" s="21" t="s">
        <v>2992</v>
      </c>
      <c r="D1042" s="23">
        <f>SUM(D1043:D1077)</f>
        <v>100732847.78999996</v>
      </c>
    </row>
    <row r="1043" spans="1:4" ht="12.75">
      <c r="A1043" s="24"/>
      <c r="B1043" s="10" t="s">
        <v>2378</v>
      </c>
      <c r="C1043" s="10" t="s">
        <v>2388</v>
      </c>
      <c r="D1043" s="5">
        <v>3970971.27</v>
      </c>
    </row>
    <row r="1044" spans="1:4" ht="12.75">
      <c r="A1044" s="24"/>
      <c r="B1044" s="10" t="s">
        <v>959</v>
      </c>
      <c r="C1044" s="10" t="s">
        <v>825</v>
      </c>
      <c r="D1044" s="5">
        <v>2606750.73</v>
      </c>
    </row>
    <row r="1045" spans="1:4" ht="12.75">
      <c r="A1045" s="24"/>
      <c r="B1045" s="10" t="s">
        <v>2659</v>
      </c>
      <c r="C1045" s="10" t="s">
        <v>1195</v>
      </c>
      <c r="D1045" s="5">
        <v>5512941.99</v>
      </c>
    </row>
    <row r="1046" spans="1:4" ht="12.75">
      <c r="A1046" s="24"/>
      <c r="B1046" s="10" t="s">
        <v>1258</v>
      </c>
      <c r="C1046" s="10" t="s">
        <v>2849</v>
      </c>
      <c r="D1046" s="5">
        <v>5175876.75</v>
      </c>
    </row>
    <row r="1047" spans="1:4" ht="12.75">
      <c r="A1047" s="24"/>
      <c r="B1047" s="10" t="s">
        <v>2577</v>
      </c>
      <c r="C1047" s="10" t="s">
        <v>2945</v>
      </c>
      <c r="D1047" s="5">
        <v>1259898.71</v>
      </c>
    </row>
    <row r="1048" spans="1:4" ht="12.75">
      <c r="A1048" s="24"/>
      <c r="B1048" s="10" t="s">
        <v>823</v>
      </c>
      <c r="C1048" s="10" t="s">
        <v>1756</v>
      </c>
      <c r="D1048" s="5">
        <v>3602376.8499999996</v>
      </c>
    </row>
    <row r="1049" spans="1:4" ht="12.75">
      <c r="A1049" s="24"/>
      <c r="B1049" s="10" t="s">
        <v>2886</v>
      </c>
      <c r="C1049" s="10" t="s">
        <v>2873</v>
      </c>
      <c r="D1049" s="5">
        <v>2327632.99</v>
      </c>
    </row>
    <row r="1050" spans="1:4" ht="12.75">
      <c r="A1050" s="24"/>
      <c r="B1050" s="10" t="s">
        <v>392</v>
      </c>
      <c r="C1050" s="10" t="s">
        <v>2743</v>
      </c>
      <c r="D1050" s="5">
        <v>704662.91</v>
      </c>
    </row>
    <row r="1051" spans="1:4" ht="12.75">
      <c r="A1051" s="24"/>
      <c r="B1051" s="10" t="s">
        <v>2008</v>
      </c>
      <c r="C1051" s="10" t="s">
        <v>1100</v>
      </c>
      <c r="D1051" s="5">
        <v>1283231.44</v>
      </c>
    </row>
    <row r="1052" spans="1:4" ht="12.75">
      <c r="A1052" s="24"/>
      <c r="B1052" s="10" t="s">
        <v>2691</v>
      </c>
      <c r="C1052" s="10" t="s">
        <v>1057</v>
      </c>
      <c r="D1052" s="5">
        <v>581894.63</v>
      </c>
    </row>
    <row r="1053" spans="1:4" ht="12.75">
      <c r="A1053" s="24"/>
      <c r="B1053" s="10" t="s">
        <v>990</v>
      </c>
      <c r="C1053" s="10" t="s">
        <v>482</v>
      </c>
      <c r="D1053" s="5">
        <v>1335817.66</v>
      </c>
    </row>
    <row r="1054" spans="1:4" ht="12.75">
      <c r="A1054" s="24"/>
      <c r="B1054" s="10" t="s">
        <v>2391</v>
      </c>
      <c r="C1054" s="10" t="s">
        <v>239</v>
      </c>
      <c r="D1054" s="5">
        <v>1672105.35</v>
      </c>
    </row>
    <row r="1055" spans="1:4" ht="12.75">
      <c r="A1055" s="24"/>
      <c r="B1055" s="10" t="s">
        <v>1450</v>
      </c>
      <c r="C1055" s="10" t="s">
        <v>835</v>
      </c>
      <c r="D1055" s="5">
        <v>901742.89</v>
      </c>
    </row>
    <row r="1056" spans="1:4" ht="12.75">
      <c r="A1056" s="24"/>
      <c r="B1056" s="10" t="s">
        <v>2850</v>
      </c>
      <c r="C1056" s="10" t="s">
        <v>293</v>
      </c>
      <c r="D1056" s="5">
        <v>569969.7</v>
      </c>
    </row>
    <row r="1057" spans="1:4" ht="12.75">
      <c r="A1057" s="24"/>
      <c r="B1057" s="10" t="s">
        <v>784</v>
      </c>
      <c r="C1057" s="10" t="s">
        <v>2773</v>
      </c>
      <c r="D1057" s="5">
        <v>1419937.95</v>
      </c>
    </row>
    <row r="1058" spans="1:4" ht="12.75">
      <c r="A1058" s="24"/>
      <c r="B1058" s="10" t="s">
        <v>2558</v>
      </c>
      <c r="C1058" s="10" t="s">
        <v>1822</v>
      </c>
      <c r="D1058" s="5">
        <v>484647.08</v>
      </c>
    </row>
    <row r="1059" spans="1:4" ht="12.75">
      <c r="A1059" s="24"/>
      <c r="B1059" s="10" t="s">
        <v>1237</v>
      </c>
      <c r="C1059" s="10" t="s">
        <v>2085</v>
      </c>
      <c r="D1059" s="5">
        <v>4646121.83</v>
      </c>
    </row>
    <row r="1060" spans="1:4" ht="12.75">
      <c r="A1060" s="24"/>
      <c r="B1060" s="10" t="s">
        <v>1522</v>
      </c>
      <c r="C1060" s="10" t="s">
        <v>1045</v>
      </c>
      <c r="D1060" s="5">
        <v>6846991.24</v>
      </c>
    </row>
    <row r="1061" spans="1:4" ht="12.75">
      <c r="A1061" s="24"/>
      <c r="B1061" s="10" t="s">
        <v>653</v>
      </c>
      <c r="C1061" s="10" t="s">
        <v>892</v>
      </c>
      <c r="D1061" s="5">
        <v>2024843.41</v>
      </c>
    </row>
    <row r="1062" spans="1:4" ht="12.75">
      <c r="A1062" s="24"/>
      <c r="B1062" s="10" t="s">
        <v>58</v>
      </c>
      <c r="C1062" s="10" t="s">
        <v>2443</v>
      </c>
      <c r="D1062" s="5">
        <v>2696152.99</v>
      </c>
    </row>
    <row r="1063" spans="1:4" ht="12.75">
      <c r="A1063" s="24"/>
      <c r="B1063" s="10" t="s">
        <v>2073</v>
      </c>
      <c r="C1063" s="10" t="s">
        <v>1092</v>
      </c>
      <c r="D1063" s="5">
        <v>205503.89</v>
      </c>
    </row>
    <row r="1064" spans="1:4" ht="12.75">
      <c r="A1064" s="24"/>
      <c r="B1064" s="10" t="s">
        <v>560</v>
      </c>
      <c r="C1064" s="10" t="s">
        <v>2240</v>
      </c>
      <c r="D1064" s="5">
        <v>1706725.8</v>
      </c>
    </row>
    <row r="1065" spans="1:4" ht="12.75">
      <c r="A1065" s="24"/>
      <c r="B1065" s="10" t="s">
        <v>1768</v>
      </c>
      <c r="C1065" s="10" t="s">
        <v>502</v>
      </c>
      <c r="D1065" s="5">
        <v>14889446.26</v>
      </c>
    </row>
    <row r="1066" spans="1:4" ht="12.75">
      <c r="A1066" s="24"/>
      <c r="B1066" s="10" t="s">
        <v>308</v>
      </c>
      <c r="C1066" s="10" t="s">
        <v>306</v>
      </c>
      <c r="D1066" s="5">
        <v>555565.98</v>
      </c>
    </row>
    <row r="1067" spans="1:4" ht="12.75">
      <c r="A1067" s="24"/>
      <c r="B1067" s="10" t="s">
        <v>1908</v>
      </c>
      <c r="C1067" s="10" t="s">
        <v>692</v>
      </c>
      <c r="D1067" s="5">
        <v>4640720.75</v>
      </c>
    </row>
    <row r="1068" spans="1:4" ht="12.75">
      <c r="A1068" s="24"/>
      <c r="B1068" s="10" t="s">
        <v>762</v>
      </c>
      <c r="C1068" s="10" t="s">
        <v>2809</v>
      </c>
      <c r="D1068" s="5">
        <v>4885208.3100000005</v>
      </c>
    </row>
    <row r="1069" spans="1:4" ht="12.75">
      <c r="A1069" s="24"/>
      <c r="B1069" s="10" t="s">
        <v>1623</v>
      </c>
      <c r="C1069" s="10" t="s">
        <v>2270</v>
      </c>
      <c r="D1069" s="5">
        <v>2748450.38</v>
      </c>
    </row>
    <row r="1070" spans="1:4" ht="12.75">
      <c r="A1070" s="24"/>
      <c r="B1070" s="10" t="s">
        <v>1173</v>
      </c>
      <c r="C1070" s="10" t="s">
        <v>1200</v>
      </c>
      <c r="D1070" s="5">
        <v>976685.3</v>
      </c>
    </row>
    <row r="1071" spans="1:4" ht="12.75">
      <c r="A1071" s="24"/>
      <c r="B1071" s="10" t="s">
        <v>2489</v>
      </c>
      <c r="C1071" s="10" t="s">
        <v>2407</v>
      </c>
      <c r="D1071" s="5">
        <v>1473133.07</v>
      </c>
    </row>
    <row r="1072" spans="1:4" ht="12.75">
      <c r="A1072" s="24"/>
      <c r="B1072" s="10" t="s">
        <v>1789</v>
      </c>
      <c r="C1072" s="10" t="s">
        <v>132</v>
      </c>
      <c r="D1072" s="5">
        <v>98100</v>
      </c>
    </row>
    <row r="1073" spans="1:4" ht="12.75">
      <c r="A1073" s="24"/>
      <c r="B1073" s="10" t="s">
        <v>581</v>
      </c>
      <c r="C1073" s="10" t="s">
        <v>52</v>
      </c>
      <c r="D1073" s="5">
        <v>13069077.379999999</v>
      </c>
    </row>
    <row r="1074" spans="1:4" ht="12.75">
      <c r="A1074" s="24"/>
      <c r="B1074" s="10" t="s">
        <v>2113</v>
      </c>
      <c r="C1074" s="10" t="s">
        <v>2138</v>
      </c>
      <c r="D1074" s="5">
        <v>2197607.74</v>
      </c>
    </row>
    <row r="1075" spans="1:4" ht="12.75">
      <c r="A1075" s="24"/>
      <c r="B1075" s="10" t="s">
        <v>108</v>
      </c>
      <c r="C1075" s="10" t="s">
        <v>121</v>
      </c>
      <c r="D1075" s="5">
        <v>210134.24</v>
      </c>
    </row>
    <row r="1076" spans="1:4" ht="12.75">
      <c r="A1076" s="24"/>
      <c r="B1076" s="10" t="s">
        <v>1612</v>
      </c>
      <c r="C1076" s="10" t="s">
        <v>2795</v>
      </c>
      <c r="D1076" s="5">
        <v>1631811.91</v>
      </c>
    </row>
    <row r="1077" spans="1:4" ht="12.75">
      <c r="A1077" s="24"/>
      <c r="B1077" s="10" t="s">
        <v>743</v>
      </c>
      <c r="C1077" s="10" t="s">
        <v>983</v>
      </c>
      <c r="D1077" s="5">
        <v>1820108.41</v>
      </c>
    </row>
    <row r="1078" spans="1:4" s="11" customFormat="1" ht="12.75">
      <c r="A1078" s="25" t="s">
        <v>2985</v>
      </c>
      <c r="B1078" s="7"/>
      <c r="C1078" s="7" t="s">
        <v>3009</v>
      </c>
      <c r="D1078" s="8">
        <f>D1079+D1080+D1084+D1103</f>
        <v>177874428.73</v>
      </c>
    </row>
    <row r="1079" spans="1:4" ht="12.75">
      <c r="A1079" s="26" t="s">
        <v>2986</v>
      </c>
      <c r="B1079" s="13" t="s">
        <v>2906</v>
      </c>
      <c r="C1079" s="13" t="s">
        <v>565</v>
      </c>
      <c r="D1079" s="14">
        <v>55464127.37</v>
      </c>
    </row>
    <row r="1080" spans="1:4" ht="12.75">
      <c r="A1080" s="27" t="s">
        <v>2987</v>
      </c>
      <c r="B1080" s="15"/>
      <c r="C1080" s="15" t="s">
        <v>2990</v>
      </c>
      <c r="D1080" s="17">
        <f>SUM(D1081:D1083)</f>
        <v>17397386.9</v>
      </c>
    </row>
    <row r="1081" spans="1:4" ht="12.75">
      <c r="A1081" s="24"/>
      <c r="B1081" s="10" t="s">
        <v>273</v>
      </c>
      <c r="C1081" s="10" t="s">
        <v>1448</v>
      </c>
      <c r="D1081" s="5">
        <v>3594305.2</v>
      </c>
    </row>
    <row r="1082" spans="1:4" ht="12.75">
      <c r="A1082" s="24"/>
      <c r="B1082" s="10" t="s">
        <v>580</v>
      </c>
      <c r="C1082" s="10" t="s">
        <v>1728</v>
      </c>
      <c r="D1082" s="5">
        <v>6864526.87</v>
      </c>
    </row>
    <row r="1083" spans="1:4" ht="12.75">
      <c r="A1083" s="24"/>
      <c r="B1083" s="10" t="s">
        <v>109</v>
      </c>
      <c r="C1083" s="10" t="s">
        <v>2496</v>
      </c>
      <c r="D1083" s="5">
        <v>6938554.83</v>
      </c>
    </row>
    <row r="1084" spans="1:4" ht="12.75">
      <c r="A1084" s="28" t="s">
        <v>2988</v>
      </c>
      <c r="B1084" s="18"/>
      <c r="C1084" s="18" t="s">
        <v>2991</v>
      </c>
      <c r="D1084" s="20">
        <f>SUM(D1085:D1102)</f>
        <v>26730995.15</v>
      </c>
    </row>
    <row r="1085" spans="1:4" ht="12.75">
      <c r="A1085" s="24"/>
      <c r="B1085" s="10" t="s">
        <v>2345</v>
      </c>
      <c r="C1085" s="10" t="s">
        <v>1420</v>
      </c>
      <c r="D1085" s="5">
        <v>535563.43</v>
      </c>
    </row>
    <row r="1086" spans="1:4" ht="12.75">
      <c r="A1086" s="24"/>
      <c r="B1086" s="10" t="s">
        <v>1040</v>
      </c>
      <c r="C1086" s="10" t="s">
        <v>270</v>
      </c>
      <c r="D1086" s="5">
        <v>17.26</v>
      </c>
    </row>
    <row r="1087" spans="1:4" ht="12.75">
      <c r="A1087" s="24"/>
      <c r="B1087" s="10" t="s">
        <v>2641</v>
      </c>
      <c r="C1087" s="10" t="s">
        <v>2560</v>
      </c>
      <c r="D1087" s="5">
        <v>1141753.51</v>
      </c>
    </row>
    <row r="1088" spans="1:4" ht="12.75">
      <c r="A1088" s="24"/>
      <c r="B1088" s="10" t="s">
        <v>1295</v>
      </c>
      <c r="C1088" s="10" t="s">
        <v>149</v>
      </c>
      <c r="D1088" s="5">
        <v>525.44</v>
      </c>
    </row>
    <row r="1089" spans="1:4" ht="12.75">
      <c r="A1089" s="24"/>
      <c r="B1089" s="10" t="s">
        <v>2510</v>
      </c>
      <c r="C1089" s="10" t="s">
        <v>1376</v>
      </c>
      <c r="D1089" s="5">
        <v>2258615.61</v>
      </c>
    </row>
    <row r="1090" spans="1:4" ht="12.75">
      <c r="A1090" s="24"/>
      <c r="B1090" s="10" t="s">
        <v>837</v>
      </c>
      <c r="C1090" s="10" t="s">
        <v>1429</v>
      </c>
      <c r="D1090" s="5">
        <v>622180.39</v>
      </c>
    </row>
    <row r="1091" spans="1:4" ht="12.75">
      <c r="A1091" s="24"/>
      <c r="B1091" s="10" t="s">
        <v>2796</v>
      </c>
      <c r="C1091" s="10" t="s">
        <v>763</v>
      </c>
      <c r="D1091" s="5">
        <v>25201.22</v>
      </c>
    </row>
    <row r="1092" spans="1:4" ht="12.75">
      <c r="A1092" s="24"/>
      <c r="B1092" s="10" t="s">
        <v>340</v>
      </c>
      <c r="C1092" s="10" t="s">
        <v>2754</v>
      </c>
      <c r="D1092" s="5">
        <v>2995827.9</v>
      </c>
    </row>
    <row r="1093" spans="1:4" ht="12.75">
      <c r="A1093" s="24"/>
      <c r="B1093" s="10" t="s">
        <v>2048</v>
      </c>
      <c r="C1093" s="10" t="s">
        <v>2123</v>
      </c>
      <c r="D1093" s="5">
        <v>702895.5499999999</v>
      </c>
    </row>
    <row r="1094" spans="1:4" ht="12.75">
      <c r="A1094" s="24"/>
      <c r="B1094" s="10" t="s">
        <v>2607</v>
      </c>
      <c r="C1094" s="10" t="s">
        <v>1249</v>
      </c>
      <c r="D1094" s="5">
        <v>3354843.41</v>
      </c>
    </row>
    <row r="1095" spans="1:4" ht="12.75">
      <c r="A1095" s="24"/>
      <c r="B1095" s="10" t="s">
        <v>1012</v>
      </c>
      <c r="C1095" s="10" t="s">
        <v>2736</v>
      </c>
      <c r="D1095" s="5">
        <v>30338.99</v>
      </c>
    </row>
    <row r="1096" spans="1:4" ht="12.75">
      <c r="A1096" s="24"/>
      <c r="B1096" s="10" t="s">
        <v>2326</v>
      </c>
      <c r="C1096" s="10" t="s">
        <v>2372</v>
      </c>
      <c r="D1096" s="5">
        <v>837553.43</v>
      </c>
    </row>
    <row r="1097" spans="1:4" ht="12.75">
      <c r="A1097" s="24"/>
      <c r="B1097" s="10" t="s">
        <v>1479</v>
      </c>
      <c r="C1097" s="10" t="s">
        <v>2189</v>
      </c>
      <c r="D1097" s="5">
        <v>966239.5099999999</v>
      </c>
    </row>
    <row r="1098" spans="1:4" ht="12.75">
      <c r="A1098" s="24"/>
      <c r="B1098" s="10" t="s">
        <v>2836</v>
      </c>
      <c r="C1098" s="10" t="s">
        <v>1401</v>
      </c>
      <c r="D1098" s="5">
        <v>2273998.37</v>
      </c>
    </row>
    <row r="1099" spans="1:4" ht="12.75">
      <c r="A1099" s="24"/>
      <c r="B1099" s="10" t="s">
        <v>867</v>
      </c>
      <c r="C1099" s="10" t="s">
        <v>287</v>
      </c>
      <c r="D1099" s="5">
        <v>9196278.86</v>
      </c>
    </row>
    <row r="1100" spans="1:4" ht="12.75">
      <c r="A1100" s="24"/>
      <c r="B1100" s="10" t="s">
        <v>2520</v>
      </c>
      <c r="C1100" s="10" t="s">
        <v>404</v>
      </c>
      <c r="D1100" s="5">
        <v>631185.72</v>
      </c>
    </row>
    <row r="1101" spans="1:4" ht="12.75">
      <c r="A1101" s="24"/>
      <c r="B1101" s="10" t="s">
        <v>1306</v>
      </c>
      <c r="C1101" s="10" t="s">
        <v>984</v>
      </c>
      <c r="D1101" s="5">
        <v>884824.93</v>
      </c>
    </row>
    <row r="1102" spans="1:4" ht="12.75">
      <c r="A1102" s="24"/>
      <c r="B1102" s="10" t="s">
        <v>1593</v>
      </c>
      <c r="C1102" s="10" t="s">
        <v>2098</v>
      </c>
      <c r="D1102" s="5">
        <v>273151.62</v>
      </c>
    </row>
    <row r="1103" spans="1:4" ht="12.75">
      <c r="A1103" s="29" t="s">
        <v>2989</v>
      </c>
      <c r="B1103" s="21"/>
      <c r="C1103" s="21" t="s">
        <v>2992</v>
      </c>
      <c r="D1103" s="23">
        <f>SUM(D1104:D1140)</f>
        <v>78281919.31</v>
      </c>
    </row>
    <row r="1104" spans="1:4" ht="12.75">
      <c r="A1104" s="24"/>
      <c r="B1104" s="10" t="s">
        <v>785</v>
      </c>
      <c r="C1104" s="10" t="s">
        <v>1579</v>
      </c>
      <c r="D1104" s="5">
        <v>402314.2</v>
      </c>
    </row>
    <row r="1105" spans="1:4" ht="12.75">
      <c r="A1105" s="24"/>
      <c r="B1105" s="10" t="s">
        <v>2562</v>
      </c>
      <c r="C1105" s="10" t="s">
        <v>1418</v>
      </c>
      <c r="D1105" s="5">
        <v>1948572.49</v>
      </c>
    </row>
    <row r="1106" spans="1:4" ht="12.75">
      <c r="A1106" s="24"/>
      <c r="B1106" s="10" t="s">
        <v>1241</v>
      </c>
      <c r="C1106" s="10" t="s">
        <v>2921</v>
      </c>
      <c r="D1106" s="5">
        <v>136410.03</v>
      </c>
    </row>
    <row r="1107" spans="1:4" ht="12.75">
      <c r="A1107" s="24"/>
      <c r="B1107" s="10" t="s">
        <v>2695</v>
      </c>
      <c r="C1107" s="10" t="s">
        <v>367</v>
      </c>
      <c r="D1107" s="5">
        <v>1402670.42</v>
      </c>
    </row>
    <row r="1108" spans="1:4" ht="12.75">
      <c r="A1108" s="24"/>
      <c r="B1108" s="10" t="s">
        <v>992</v>
      </c>
      <c r="C1108" s="10" t="s">
        <v>1767</v>
      </c>
      <c r="D1108" s="5">
        <v>1345022.58</v>
      </c>
    </row>
    <row r="1109" spans="1:4" ht="12.75">
      <c r="A1109" s="24"/>
      <c r="B1109" s="10" t="s">
        <v>2400</v>
      </c>
      <c r="C1109" s="10" t="s">
        <v>2473</v>
      </c>
      <c r="D1109" s="5">
        <v>2010721.83</v>
      </c>
    </row>
    <row r="1110" spans="1:4" ht="12.75">
      <c r="A1110" s="24"/>
      <c r="B1110" s="10" t="s">
        <v>1463</v>
      </c>
      <c r="C1110" s="10" t="s">
        <v>1558</v>
      </c>
      <c r="D1110" s="5">
        <v>453654.51</v>
      </c>
    </row>
    <row r="1111" spans="1:4" ht="12.75">
      <c r="A1111" s="24"/>
      <c r="B1111" s="10" t="s">
        <v>1703</v>
      </c>
      <c r="C1111" s="10" t="s">
        <v>1924</v>
      </c>
      <c r="D1111" s="5">
        <v>0</v>
      </c>
    </row>
    <row r="1112" spans="1:4" ht="12.75">
      <c r="A1112" s="24"/>
      <c r="B1112" s="10" t="s">
        <v>486</v>
      </c>
      <c r="C1112" s="10" t="s">
        <v>2682</v>
      </c>
      <c r="D1112" s="5">
        <v>1100950.23</v>
      </c>
    </row>
    <row r="1113" spans="1:4" ht="12.75">
      <c r="A1113" s="24"/>
      <c r="B1113" s="10" t="s">
        <v>1259</v>
      </c>
      <c r="C1113" s="10" t="s">
        <v>475</v>
      </c>
      <c r="D1113" s="5">
        <v>3348519.07</v>
      </c>
    </row>
    <row r="1114" spans="1:4" ht="12.75">
      <c r="A1114" s="24"/>
      <c r="B1114" s="10" t="s">
        <v>2578</v>
      </c>
      <c r="C1114" s="10" t="s">
        <v>553</v>
      </c>
      <c r="D1114" s="5">
        <v>835818.8500000001</v>
      </c>
    </row>
    <row r="1115" spans="1:4" ht="12.75">
      <c r="A1115" s="24"/>
      <c r="B1115" s="10" t="s">
        <v>828</v>
      </c>
      <c r="C1115" s="10" t="s">
        <v>301</v>
      </c>
      <c r="D1115" s="5">
        <v>214148.72</v>
      </c>
    </row>
    <row r="1116" spans="1:4" ht="12.75">
      <c r="A1116" s="24"/>
      <c r="B1116" s="10" t="s">
        <v>2890</v>
      </c>
      <c r="C1116" s="10" t="s">
        <v>432</v>
      </c>
      <c r="D1116" s="5">
        <v>2152772.39</v>
      </c>
    </row>
    <row r="1117" spans="1:4" ht="12.75">
      <c r="A1117" s="24"/>
      <c r="B1117" s="10" t="s">
        <v>1442</v>
      </c>
      <c r="C1117" s="10" t="s">
        <v>507</v>
      </c>
      <c r="D1117" s="5">
        <v>1832060.23</v>
      </c>
    </row>
    <row r="1118" spans="1:4" ht="12.75">
      <c r="A1118" s="24"/>
      <c r="B1118" s="10" t="s">
        <v>2380</v>
      </c>
      <c r="C1118" s="10" t="s">
        <v>474</v>
      </c>
      <c r="D1118" s="5">
        <v>3653449</v>
      </c>
    </row>
    <row r="1119" spans="1:4" ht="12.75">
      <c r="A1119" s="24"/>
      <c r="B1119" s="10" t="s">
        <v>960</v>
      </c>
      <c r="C1119" s="10" t="s">
        <v>1272</v>
      </c>
      <c r="D1119" s="5">
        <v>875270.86</v>
      </c>
    </row>
    <row r="1120" spans="1:4" ht="12.75">
      <c r="A1120" s="24"/>
      <c r="B1120" s="10" t="s">
        <v>2660</v>
      </c>
      <c r="C1120" s="10" t="s">
        <v>1067</v>
      </c>
      <c r="D1120" s="5">
        <v>2099061.28</v>
      </c>
    </row>
    <row r="1121" spans="1:4" ht="12.75">
      <c r="A1121" s="24"/>
      <c r="B1121" s="10" t="s">
        <v>183</v>
      </c>
      <c r="C1121" s="10" t="s">
        <v>1140</v>
      </c>
      <c r="D1121" s="5">
        <v>1414447.17</v>
      </c>
    </row>
    <row r="1122" spans="1:4" ht="12.75">
      <c r="A1122" s="24"/>
      <c r="B1122" s="10" t="s">
        <v>2178</v>
      </c>
      <c r="C1122" s="10" t="s">
        <v>2192</v>
      </c>
      <c r="D1122" s="5">
        <v>2792293.67</v>
      </c>
    </row>
    <row r="1123" spans="1:4" ht="12.75">
      <c r="A1123" s="24"/>
      <c r="B1123" s="10" t="s">
        <v>1604</v>
      </c>
      <c r="C1123" s="10" t="s">
        <v>1113</v>
      </c>
      <c r="D1123" s="5">
        <v>67800.15</v>
      </c>
    </row>
    <row r="1124" spans="1:4" ht="12.75">
      <c r="A1124" s="24"/>
      <c r="B1124" s="10" t="s">
        <v>744</v>
      </c>
      <c r="C1124" s="10" t="s">
        <v>775</v>
      </c>
      <c r="D1124" s="5">
        <v>1794818.06</v>
      </c>
    </row>
    <row r="1125" spans="1:4" ht="12.75">
      <c r="A1125" s="24"/>
      <c r="B1125" s="10" t="s">
        <v>1878</v>
      </c>
      <c r="C1125" s="10" t="s">
        <v>1725</v>
      </c>
      <c r="D1125" s="5">
        <v>815157.37</v>
      </c>
    </row>
    <row r="1126" spans="1:4" ht="12.75">
      <c r="A1126" s="24"/>
      <c r="B1126" s="10" t="s">
        <v>274</v>
      </c>
      <c r="C1126" s="10" t="s">
        <v>948</v>
      </c>
      <c r="D1126" s="5">
        <v>144600.73</v>
      </c>
    </row>
    <row r="1127" spans="1:4" ht="12.75">
      <c r="A1127" s="24"/>
      <c r="B1127" s="10" t="s">
        <v>1795</v>
      </c>
      <c r="C1127" s="10" t="s">
        <v>2814</v>
      </c>
      <c r="D1127" s="5">
        <v>198253.69</v>
      </c>
    </row>
    <row r="1128" spans="1:4" ht="12.75">
      <c r="A1128" s="24"/>
      <c r="B1128" s="10" t="s">
        <v>585</v>
      </c>
      <c r="C1128" s="10" t="s">
        <v>2089</v>
      </c>
      <c r="D1128" s="5">
        <v>401434.06</v>
      </c>
    </row>
    <row r="1129" spans="1:4" ht="12.75">
      <c r="A1129" s="24"/>
      <c r="B1129" s="10" t="s">
        <v>2121</v>
      </c>
      <c r="C1129" s="10" t="s">
        <v>1009</v>
      </c>
      <c r="D1129" s="5">
        <v>6538143.59</v>
      </c>
    </row>
    <row r="1130" spans="1:4" ht="12.75">
      <c r="A1130" s="24"/>
      <c r="B1130" s="10" t="s">
        <v>115</v>
      </c>
      <c r="C1130" s="10" t="s">
        <v>1451</v>
      </c>
      <c r="D1130" s="5">
        <v>4254473.63</v>
      </c>
    </row>
    <row r="1131" spans="1:4" ht="12.75">
      <c r="A1131" s="24"/>
      <c r="B1131" s="10" t="s">
        <v>2772</v>
      </c>
      <c r="C1131" s="10" t="s">
        <v>446</v>
      </c>
      <c r="D1131" s="5">
        <v>1470.77</v>
      </c>
    </row>
    <row r="1132" spans="1:4" ht="12.75">
      <c r="A1132" s="24"/>
      <c r="B1132" s="10" t="s">
        <v>1088</v>
      </c>
      <c r="C1132" s="10" t="s">
        <v>161</v>
      </c>
      <c r="D1132" s="5">
        <v>843136.01</v>
      </c>
    </row>
    <row r="1133" spans="1:4" ht="12.75">
      <c r="A1133" s="24"/>
      <c r="B1133" s="10" t="s">
        <v>309</v>
      </c>
      <c r="C1133" s="10" t="s">
        <v>1478</v>
      </c>
      <c r="D1133" s="5">
        <v>7551819.06</v>
      </c>
    </row>
    <row r="1134" spans="1:4" ht="12.75">
      <c r="A1134" s="24"/>
      <c r="B1134" s="10" t="s">
        <v>1909</v>
      </c>
      <c r="C1134" s="10" t="s">
        <v>2622</v>
      </c>
      <c r="D1134" s="5">
        <v>15420215.99</v>
      </c>
    </row>
    <row r="1135" spans="1:4" ht="12.75">
      <c r="A1135" s="24"/>
      <c r="B1135" s="10" t="s">
        <v>756</v>
      </c>
      <c r="C1135" s="10" t="s">
        <v>1656</v>
      </c>
      <c r="D1135" s="5">
        <v>2237891.95</v>
      </c>
    </row>
    <row r="1136" spans="1:4" ht="12.75">
      <c r="A1136" s="24"/>
      <c r="B1136" s="10" t="s">
        <v>1615</v>
      </c>
      <c r="C1136" s="10" t="s">
        <v>2678</v>
      </c>
      <c r="D1136" s="5">
        <v>460834.77</v>
      </c>
    </row>
    <row r="1137" spans="1:4" ht="12.75">
      <c r="A1137" s="24"/>
      <c r="B1137" s="10" t="s">
        <v>63</v>
      </c>
      <c r="C1137" s="10" t="s">
        <v>51</v>
      </c>
      <c r="D1137" s="5">
        <v>1300446.66</v>
      </c>
    </row>
    <row r="1138" spans="1:4" ht="12.75">
      <c r="A1138" s="24"/>
      <c r="B1138" s="10" t="s">
        <v>2077</v>
      </c>
      <c r="C1138" s="10" t="s">
        <v>1419</v>
      </c>
      <c r="D1138" s="5">
        <v>680886.0399999999</v>
      </c>
    </row>
    <row r="1139" spans="1:4" ht="12.75">
      <c r="A1139" s="24"/>
      <c r="B1139" s="10" t="s">
        <v>573</v>
      </c>
      <c r="C1139" s="10" t="s">
        <v>1414</v>
      </c>
      <c r="D1139" s="5">
        <v>412594.19</v>
      </c>
    </row>
    <row r="1140" spans="1:4" ht="12.75">
      <c r="A1140" s="24"/>
      <c r="B1140" s="10" t="s">
        <v>1777</v>
      </c>
      <c r="C1140" s="10" t="s">
        <v>2640</v>
      </c>
      <c r="D1140" s="5">
        <v>7139785.06</v>
      </c>
    </row>
    <row r="1141" spans="1:4" s="11" customFormat="1" ht="12.75">
      <c r="A1141" s="25" t="s">
        <v>2985</v>
      </c>
      <c r="B1141" s="7"/>
      <c r="C1141" s="7" t="s">
        <v>3010</v>
      </c>
      <c r="D1141" s="8">
        <f>D1142+D1143+D1146+D1164</f>
        <v>136210871.18000004</v>
      </c>
    </row>
    <row r="1142" spans="1:4" ht="12.75">
      <c r="A1142" s="26" t="s">
        <v>2986</v>
      </c>
      <c r="B1142" s="13" t="s">
        <v>2305</v>
      </c>
      <c r="C1142" s="13" t="s">
        <v>2735</v>
      </c>
      <c r="D1142" s="14">
        <v>58142886.25</v>
      </c>
    </row>
    <row r="1143" spans="1:4" ht="12.75">
      <c r="A1143" s="27" t="s">
        <v>2987</v>
      </c>
      <c r="B1143" s="15"/>
      <c r="C1143" s="15" t="s">
        <v>2990</v>
      </c>
      <c r="D1143" s="17">
        <f>SUM(D1144:D1145)</f>
        <v>589468.2799999999</v>
      </c>
    </row>
    <row r="1144" spans="1:4" ht="12.75">
      <c r="A1144" s="24"/>
      <c r="B1144" s="10" t="s">
        <v>528</v>
      </c>
      <c r="C1144" s="10" t="s">
        <v>995</v>
      </c>
      <c r="D1144" s="5">
        <v>824.86</v>
      </c>
    </row>
    <row r="1145" spans="1:4" ht="12.75">
      <c r="A1145" s="24"/>
      <c r="B1145" s="10" t="s">
        <v>220</v>
      </c>
      <c r="C1145" s="10" t="s">
        <v>627</v>
      </c>
      <c r="D1145" s="5">
        <v>588643.4199999999</v>
      </c>
    </row>
    <row r="1146" spans="1:4" ht="12.75">
      <c r="A1146" s="28" t="s">
        <v>2988</v>
      </c>
      <c r="B1146" s="18"/>
      <c r="C1146" s="18" t="s">
        <v>2991</v>
      </c>
      <c r="D1146" s="20">
        <f>SUM(D1147:D1163)</f>
        <v>22361134.919999998</v>
      </c>
    </row>
    <row r="1147" spans="1:4" ht="12.75">
      <c r="A1147" s="24"/>
      <c r="B1147" s="10" t="s">
        <v>2851</v>
      </c>
      <c r="C1147" s="10" t="s">
        <v>358</v>
      </c>
      <c r="D1147" s="5">
        <v>0</v>
      </c>
    </row>
    <row r="1148" spans="1:4" ht="12.75">
      <c r="A1148" s="24"/>
      <c r="B1148" s="10" t="s">
        <v>1239</v>
      </c>
      <c r="C1148" s="10" t="s">
        <v>1163</v>
      </c>
      <c r="D1148" s="5">
        <v>5726.67</v>
      </c>
    </row>
    <row r="1149" spans="1:4" ht="12.75">
      <c r="A1149" s="24"/>
      <c r="B1149" s="10" t="s">
        <v>2561</v>
      </c>
      <c r="C1149" s="10" t="s">
        <v>1691</v>
      </c>
      <c r="D1149" s="5">
        <v>1170161.29</v>
      </c>
    </row>
    <row r="1150" spans="1:4" ht="12.75">
      <c r="A1150" s="24"/>
      <c r="B1150" s="10" t="s">
        <v>1001</v>
      </c>
      <c r="C1150" s="10" t="s">
        <v>1892</v>
      </c>
      <c r="D1150" s="5">
        <v>1480764.87</v>
      </c>
    </row>
    <row r="1151" spans="1:4" ht="12.75">
      <c r="A1151" s="24"/>
      <c r="B1151" s="10" t="s">
        <v>2702</v>
      </c>
      <c r="C1151" s="10" t="s">
        <v>1700</v>
      </c>
      <c r="D1151" s="5">
        <v>1608708.12</v>
      </c>
    </row>
    <row r="1152" spans="1:4" ht="12.75">
      <c r="A1152" s="24"/>
      <c r="B1152" s="10" t="s">
        <v>1458</v>
      </c>
      <c r="C1152" s="10" t="s">
        <v>234</v>
      </c>
      <c r="D1152" s="5">
        <v>962380.78</v>
      </c>
    </row>
    <row r="1153" spans="1:4" ht="12.75">
      <c r="A1153" s="24"/>
      <c r="B1153" s="10" t="s">
        <v>2394</v>
      </c>
      <c r="C1153" s="10" t="s">
        <v>1817</v>
      </c>
      <c r="D1153" s="5">
        <v>1283269.8</v>
      </c>
    </row>
    <row r="1154" spans="1:4" ht="12.75">
      <c r="A1154" s="24"/>
      <c r="B1154" s="10" t="s">
        <v>488</v>
      </c>
      <c r="C1154" s="10" t="s">
        <v>2026</v>
      </c>
      <c r="D1154" s="5">
        <v>1250611.65</v>
      </c>
    </row>
    <row r="1155" spans="1:4" ht="12.75">
      <c r="A1155" s="24"/>
      <c r="B1155" s="10" t="s">
        <v>1704</v>
      </c>
      <c r="C1155" s="10" t="s">
        <v>1395</v>
      </c>
      <c r="D1155" s="5">
        <v>5814290.29</v>
      </c>
    </row>
    <row r="1156" spans="1:4" ht="12.75">
      <c r="A1156" s="24"/>
      <c r="B1156" s="10" t="s">
        <v>2579</v>
      </c>
      <c r="C1156" s="10" t="s">
        <v>2721</v>
      </c>
      <c r="D1156" s="5">
        <v>1459.19</v>
      </c>
    </row>
    <row r="1157" spans="1:4" ht="12.75">
      <c r="A1157" s="24"/>
      <c r="B1157" s="10" t="s">
        <v>1260</v>
      </c>
      <c r="C1157" s="10" t="s">
        <v>1128</v>
      </c>
      <c r="D1157" s="5">
        <v>1000031.3</v>
      </c>
    </row>
    <row r="1158" spans="1:4" ht="12.75">
      <c r="A1158" s="24"/>
      <c r="B1158" s="10" t="s">
        <v>2889</v>
      </c>
      <c r="C1158" s="10" t="s">
        <v>163</v>
      </c>
      <c r="D1158" s="5">
        <v>219216.96</v>
      </c>
    </row>
    <row r="1159" spans="1:4" ht="12.75">
      <c r="A1159" s="24"/>
      <c r="B1159" s="10" t="s">
        <v>827</v>
      </c>
      <c r="C1159" s="10" t="s">
        <v>1367</v>
      </c>
      <c r="D1159" s="5">
        <v>1039323.21</v>
      </c>
    </row>
    <row r="1160" spans="1:4" ht="12.75">
      <c r="A1160" s="24"/>
      <c r="B1160" s="10" t="s">
        <v>2386</v>
      </c>
      <c r="C1160" s="10" t="s">
        <v>378</v>
      </c>
      <c r="D1160" s="5">
        <v>931388</v>
      </c>
    </row>
    <row r="1161" spans="1:4" ht="12.75">
      <c r="A1161" s="24"/>
      <c r="B1161" s="10" t="s">
        <v>1446</v>
      </c>
      <c r="C1161" s="10" t="s">
        <v>344</v>
      </c>
      <c r="D1161" s="5">
        <v>4644034.069999999</v>
      </c>
    </row>
    <row r="1162" spans="1:4" ht="12.75">
      <c r="A1162" s="24"/>
      <c r="B1162" s="10" t="s">
        <v>2652</v>
      </c>
      <c r="C1162" s="10" t="s">
        <v>2704</v>
      </c>
      <c r="D1162" s="5">
        <v>949768.7200000001</v>
      </c>
    </row>
    <row r="1163" spans="1:4" ht="12.75">
      <c r="A1163" s="24"/>
      <c r="B1163" s="10" t="s">
        <v>953</v>
      </c>
      <c r="C1163" s="10" t="s">
        <v>2603</v>
      </c>
      <c r="D1163" s="5">
        <v>0</v>
      </c>
    </row>
    <row r="1164" spans="1:4" ht="12.75">
      <c r="A1164" s="29" t="s">
        <v>2989</v>
      </c>
      <c r="B1164" s="21"/>
      <c r="C1164" s="21" t="s">
        <v>2992</v>
      </c>
      <c r="D1164" s="23">
        <f>SUM(D1165:D1213)</f>
        <v>55117381.73000003</v>
      </c>
    </row>
    <row r="1165" spans="1:4" ht="12.75">
      <c r="A1165" s="24"/>
      <c r="B1165" s="10" t="s">
        <v>1498</v>
      </c>
      <c r="C1165" s="10" t="s">
        <v>1940</v>
      </c>
      <c r="D1165" s="5">
        <v>68611.87</v>
      </c>
    </row>
    <row r="1166" spans="1:4" ht="12.75">
      <c r="A1166" s="24"/>
      <c r="B1166" s="10" t="s">
        <v>2642</v>
      </c>
      <c r="C1166" s="10" t="s">
        <v>2202</v>
      </c>
      <c r="D1166" s="5">
        <v>1390136.26</v>
      </c>
    </row>
    <row r="1167" spans="1:4" ht="12.75">
      <c r="A1167" s="24"/>
      <c r="B1167" s="10" t="s">
        <v>1043</v>
      </c>
      <c r="C1167" s="10" t="s">
        <v>2955</v>
      </c>
      <c r="D1167" s="5">
        <v>364729.87</v>
      </c>
    </row>
    <row r="1168" spans="1:4" ht="12.75">
      <c r="A1168" s="24"/>
      <c r="B1168" s="10" t="s">
        <v>2507</v>
      </c>
      <c r="C1168" s="10" t="s">
        <v>2708</v>
      </c>
      <c r="D1168" s="5">
        <v>577098</v>
      </c>
    </row>
    <row r="1169" spans="1:4" ht="12.75">
      <c r="A1169" s="24"/>
      <c r="B1169" s="10" t="s">
        <v>1294</v>
      </c>
      <c r="C1169" s="10" t="s">
        <v>316</v>
      </c>
      <c r="D1169" s="5">
        <v>437133.4</v>
      </c>
    </row>
    <row r="1170" spans="1:4" ht="12.75">
      <c r="A1170" s="24"/>
      <c r="B1170" s="10" t="s">
        <v>2799</v>
      </c>
      <c r="C1170" s="10" t="s">
        <v>2294</v>
      </c>
      <c r="D1170" s="5">
        <v>289214.22</v>
      </c>
    </row>
    <row r="1171" spans="1:4" ht="12.75">
      <c r="A1171" s="24"/>
      <c r="B1171" s="10" t="s">
        <v>838</v>
      </c>
      <c r="C1171" s="10" t="s">
        <v>755</v>
      </c>
      <c r="D1171" s="5">
        <v>1905179.05</v>
      </c>
    </row>
    <row r="1172" spans="1:4" ht="12.75">
      <c r="A1172" s="24"/>
      <c r="B1172" s="10" t="s">
        <v>2039</v>
      </c>
      <c r="C1172" s="10" t="s">
        <v>1114</v>
      </c>
      <c r="D1172" s="5">
        <v>270235.34</v>
      </c>
    </row>
    <row r="1173" spans="1:4" ht="12.75">
      <c r="A1173" s="24"/>
      <c r="B1173" s="10" t="s">
        <v>331</v>
      </c>
      <c r="C1173" s="10" t="s">
        <v>194</v>
      </c>
      <c r="D1173" s="5">
        <v>130464.01</v>
      </c>
    </row>
    <row r="1174" spans="1:4" ht="12.75">
      <c r="A1174" s="24"/>
      <c r="B1174" s="10" t="s">
        <v>1010</v>
      </c>
      <c r="C1174" s="10" t="s">
        <v>2934</v>
      </c>
      <c r="D1174" s="5">
        <v>1419197.49</v>
      </c>
    </row>
    <row r="1175" spans="1:4" ht="12.75">
      <c r="A1175" s="24"/>
      <c r="B1175" s="10" t="s">
        <v>2606</v>
      </c>
      <c r="C1175" s="10" t="s">
        <v>2354</v>
      </c>
      <c r="D1175" s="5">
        <v>732984.33</v>
      </c>
    </row>
    <row r="1176" spans="1:4" ht="12.75">
      <c r="A1176" s="24"/>
      <c r="B1176" s="10" t="s">
        <v>1480</v>
      </c>
      <c r="C1176" s="10" t="s">
        <v>1235</v>
      </c>
      <c r="D1176" s="5">
        <v>332628.32</v>
      </c>
    </row>
    <row r="1177" spans="1:4" ht="12.75">
      <c r="A1177" s="24"/>
      <c r="B1177" s="10" t="s">
        <v>2327</v>
      </c>
      <c r="C1177" s="10" t="s">
        <v>2009</v>
      </c>
      <c r="D1177" s="5">
        <v>0</v>
      </c>
    </row>
    <row r="1178" spans="1:4" ht="12.75">
      <c r="A1178" s="24"/>
      <c r="B1178" s="10" t="s">
        <v>865</v>
      </c>
      <c r="C1178" s="10" t="s">
        <v>1847</v>
      </c>
      <c r="D1178" s="5">
        <v>464251.55</v>
      </c>
    </row>
    <row r="1179" spans="1:4" ht="12.75">
      <c r="A1179" s="24"/>
      <c r="B1179" s="10" t="s">
        <v>2835</v>
      </c>
      <c r="C1179" s="10" t="s">
        <v>911</v>
      </c>
      <c r="D1179" s="5">
        <v>5084678.64</v>
      </c>
    </row>
    <row r="1180" spans="1:4" ht="12.75">
      <c r="A1180" s="24"/>
      <c r="B1180" s="10" t="s">
        <v>1307</v>
      </c>
      <c r="C1180" s="10" t="s">
        <v>2522</v>
      </c>
      <c r="D1180" s="5">
        <v>234515.98</v>
      </c>
    </row>
    <row r="1181" spans="1:4" ht="12.75">
      <c r="A1181" s="24"/>
      <c r="B1181" s="10" t="s">
        <v>2521</v>
      </c>
      <c r="C1181" s="10" t="s">
        <v>2684</v>
      </c>
      <c r="D1181" s="5">
        <v>837709.15</v>
      </c>
    </row>
    <row r="1182" spans="1:4" ht="12.75">
      <c r="A1182" s="24"/>
      <c r="B1182" s="10" t="s">
        <v>642</v>
      </c>
      <c r="C1182" s="10" t="s">
        <v>498</v>
      </c>
      <c r="D1182" s="5">
        <v>1277033.71</v>
      </c>
    </row>
    <row r="1183" spans="1:4" ht="12.75">
      <c r="A1183" s="24"/>
      <c r="B1183" s="10" t="s">
        <v>1587</v>
      </c>
      <c r="C1183" s="10" t="s">
        <v>2222</v>
      </c>
      <c r="D1183" s="5">
        <v>5628.42</v>
      </c>
    </row>
    <row r="1184" spans="1:4" ht="12.75">
      <c r="A1184" s="24"/>
      <c r="B1184" s="10" t="s">
        <v>2157</v>
      </c>
      <c r="C1184" s="10" t="s">
        <v>2049</v>
      </c>
      <c r="D1184" s="5">
        <v>0</v>
      </c>
    </row>
    <row r="1185" spans="1:4" ht="12.75">
      <c r="A1185" s="24"/>
      <c r="B1185" s="10" t="s">
        <v>45</v>
      </c>
      <c r="C1185" s="10" t="s">
        <v>2688</v>
      </c>
      <c r="D1185" s="5">
        <v>4627875.5200000005</v>
      </c>
    </row>
    <row r="1186" spans="1:4" ht="12.75">
      <c r="A1186" s="24"/>
      <c r="B1186" s="10" t="s">
        <v>1848</v>
      </c>
      <c r="C1186" s="10" t="s">
        <v>2679</v>
      </c>
      <c r="D1186" s="5">
        <v>868.23</v>
      </c>
    </row>
    <row r="1187" spans="1:4" ht="12.75">
      <c r="A1187" s="24"/>
      <c r="B1187" s="10" t="s">
        <v>525</v>
      </c>
      <c r="C1187" s="10" t="s">
        <v>1530</v>
      </c>
      <c r="D1187" s="5">
        <v>751403.92</v>
      </c>
    </row>
    <row r="1188" spans="1:4" ht="12.75">
      <c r="A1188" s="24"/>
      <c r="B1188" s="10" t="s">
        <v>1930</v>
      </c>
      <c r="C1188" s="10" t="s">
        <v>473</v>
      </c>
      <c r="D1188" s="5">
        <v>640377.04</v>
      </c>
    </row>
    <row r="1189" spans="1:4" ht="12.75">
      <c r="A1189" s="24"/>
      <c r="B1189" s="10" t="s">
        <v>216</v>
      </c>
      <c r="C1189" s="10" t="s">
        <v>1713</v>
      </c>
      <c r="D1189" s="5">
        <v>1892565.22</v>
      </c>
    </row>
    <row r="1190" spans="1:4" ht="12.75">
      <c r="A1190" s="24"/>
      <c r="B1190" s="10" t="s">
        <v>1647</v>
      </c>
      <c r="C1190" s="10" t="s">
        <v>1331</v>
      </c>
      <c r="D1190" s="5">
        <v>3383510.19</v>
      </c>
    </row>
    <row r="1191" spans="1:4" ht="12.75">
      <c r="A1191" s="24"/>
      <c r="B1191" s="10" t="s">
        <v>700</v>
      </c>
      <c r="C1191" s="10" t="s">
        <v>1637</v>
      </c>
      <c r="D1191" s="5">
        <v>1038678.95</v>
      </c>
    </row>
    <row r="1192" spans="1:4" ht="12.75">
      <c r="A1192" s="24"/>
      <c r="B1192" s="10" t="s">
        <v>2420</v>
      </c>
      <c r="C1192" s="10" t="s">
        <v>2789</v>
      </c>
      <c r="D1192" s="5">
        <v>774698.55</v>
      </c>
    </row>
    <row r="1193" spans="1:4" ht="12.75">
      <c r="A1193" s="24"/>
      <c r="B1193" s="10" t="s">
        <v>1183</v>
      </c>
      <c r="C1193" s="10" t="s">
        <v>1557</v>
      </c>
      <c r="D1193" s="5">
        <v>515471.37</v>
      </c>
    </row>
    <row r="1194" spans="1:4" ht="12.75">
      <c r="A1194" s="24"/>
      <c r="B1194" s="10" t="s">
        <v>512</v>
      </c>
      <c r="C1194" s="10" t="s">
        <v>2689</v>
      </c>
      <c r="D1194" s="5">
        <v>1.38</v>
      </c>
    </row>
    <row r="1195" spans="1:4" ht="12.75">
      <c r="A1195" s="24"/>
      <c r="B1195" s="10" t="s">
        <v>1832</v>
      </c>
      <c r="C1195" s="10" t="s">
        <v>1104</v>
      </c>
      <c r="D1195" s="5">
        <v>1149776.28</v>
      </c>
    </row>
    <row r="1196" spans="1:4" ht="12.75">
      <c r="A1196" s="24"/>
      <c r="B1196" s="10" t="s">
        <v>8</v>
      </c>
      <c r="C1196" s="10" t="s">
        <v>1091</v>
      </c>
      <c r="D1196" s="5">
        <v>0</v>
      </c>
    </row>
    <row r="1197" spans="1:4" ht="12.75">
      <c r="A1197" s="24"/>
      <c r="B1197" s="10" t="s">
        <v>2129</v>
      </c>
      <c r="C1197" s="10" t="s">
        <v>1148</v>
      </c>
      <c r="D1197" s="5">
        <v>758126.51</v>
      </c>
    </row>
    <row r="1198" spans="1:4" ht="12.75">
      <c r="A1198" s="24"/>
      <c r="B1198" s="10" t="s">
        <v>710</v>
      </c>
      <c r="C1198" s="10" t="s">
        <v>1499</v>
      </c>
      <c r="D1198" s="5">
        <v>656367.44</v>
      </c>
    </row>
    <row r="1199" spans="1:4" ht="12.75">
      <c r="A1199" s="24"/>
      <c r="B1199" s="10" t="s">
        <v>1658</v>
      </c>
      <c r="C1199" s="10" t="s">
        <v>2266</v>
      </c>
      <c r="D1199" s="5">
        <v>1857122.13</v>
      </c>
    </row>
    <row r="1200" spans="1:4" ht="12.75">
      <c r="A1200" s="24"/>
      <c r="B1200" s="10" t="s">
        <v>257</v>
      </c>
      <c r="C1200" s="10" t="s">
        <v>2840</v>
      </c>
      <c r="D1200" s="5">
        <v>714624.45</v>
      </c>
    </row>
    <row r="1201" spans="1:4" ht="12.75">
      <c r="A1201" s="24"/>
      <c r="B1201" s="10" t="s">
        <v>1974</v>
      </c>
      <c r="C1201" s="10" t="s">
        <v>2255</v>
      </c>
      <c r="D1201" s="5">
        <v>92691.08</v>
      </c>
    </row>
    <row r="1202" spans="1:4" ht="12.75">
      <c r="A1202" s="24"/>
      <c r="B1202" s="10" t="s">
        <v>929</v>
      </c>
      <c r="C1202" s="10" t="s">
        <v>699</v>
      </c>
      <c r="D1202" s="5">
        <v>2777817.95</v>
      </c>
    </row>
    <row r="1203" spans="1:4" ht="12.75">
      <c r="A1203" s="24"/>
      <c r="B1203" s="10" t="s">
        <v>2926</v>
      </c>
      <c r="C1203" s="10" t="s">
        <v>173</v>
      </c>
      <c r="D1203" s="5">
        <v>608823.86</v>
      </c>
    </row>
    <row r="1204" spans="1:4" ht="12.75">
      <c r="A1204" s="24"/>
      <c r="B1204" s="10" t="s">
        <v>610</v>
      </c>
      <c r="C1204" s="10" t="s">
        <v>1628</v>
      </c>
      <c r="D1204" s="5">
        <v>0</v>
      </c>
    </row>
    <row r="1205" spans="1:4" ht="12.75">
      <c r="A1205" s="24"/>
      <c r="B1205" s="10" t="s">
        <v>1564</v>
      </c>
      <c r="C1205" s="10" t="s">
        <v>1672</v>
      </c>
      <c r="D1205" s="5">
        <v>7014.27</v>
      </c>
    </row>
    <row r="1206" spans="1:4" ht="12.75">
      <c r="A1206" s="24"/>
      <c r="B1206" s="10" t="s">
        <v>330</v>
      </c>
      <c r="C1206" s="10" t="s">
        <v>2373</v>
      </c>
      <c r="D1206" s="5">
        <v>193812.95</v>
      </c>
    </row>
    <row r="1207" spans="1:4" ht="12.75">
      <c r="A1207" s="24"/>
      <c r="B1207" s="10" t="s">
        <v>2037</v>
      </c>
      <c r="C1207" s="10" t="s">
        <v>357</v>
      </c>
      <c r="D1207" s="5">
        <v>2172332.52</v>
      </c>
    </row>
    <row r="1208" spans="1:4" ht="12.75">
      <c r="A1208" s="24"/>
      <c r="B1208" s="10" t="s">
        <v>437</v>
      </c>
      <c r="C1208" s="10" t="s">
        <v>1562</v>
      </c>
      <c r="D1208" s="5">
        <v>1620366.25</v>
      </c>
    </row>
    <row r="1209" spans="1:4" ht="12.75">
      <c r="A1209" s="24"/>
      <c r="B1209" s="10" t="s">
        <v>1742</v>
      </c>
      <c r="C1209" s="10" t="s">
        <v>1701</v>
      </c>
      <c r="D1209" s="5">
        <v>186497.77000000002</v>
      </c>
    </row>
    <row r="1210" spans="1:4" ht="12.75">
      <c r="A1210" s="24"/>
      <c r="B1210" s="10" t="s">
        <v>145</v>
      </c>
      <c r="C1210" s="10" t="s">
        <v>2508</v>
      </c>
      <c r="D1210" s="5">
        <v>0</v>
      </c>
    </row>
    <row r="1211" spans="1:4" ht="12.75">
      <c r="A1211" s="24"/>
      <c r="B1211" s="10" t="s">
        <v>2230</v>
      </c>
      <c r="C1211" s="10" t="s">
        <v>1180</v>
      </c>
      <c r="D1211" s="5">
        <v>698484.94</v>
      </c>
    </row>
    <row r="1212" spans="1:4" ht="12.75">
      <c r="A1212" s="24"/>
      <c r="B1212" s="10" t="s">
        <v>1047</v>
      </c>
      <c r="C1212" s="10" t="s">
        <v>1884</v>
      </c>
      <c r="D1212" s="5">
        <v>1799408.17</v>
      </c>
    </row>
    <row r="1213" spans="1:4" ht="12.75">
      <c r="A1213" s="24"/>
      <c r="B1213" s="10" t="s">
        <v>2648</v>
      </c>
      <c r="C1213" s="10" t="s">
        <v>2878</v>
      </c>
      <c r="D1213" s="5">
        <v>10377235.18</v>
      </c>
    </row>
    <row r="1214" spans="1:4" s="11" customFormat="1" ht="12.75">
      <c r="A1214" s="25" t="s">
        <v>2985</v>
      </c>
      <c r="B1214" s="7"/>
      <c r="C1214" s="7" t="s">
        <v>3011</v>
      </c>
      <c r="D1214" s="8">
        <f>D1215+D1216+D1222+D1250</f>
        <v>632024409.66</v>
      </c>
    </row>
    <row r="1215" spans="1:4" ht="12.75">
      <c r="A1215" s="26" t="s">
        <v>2986</v>
      </c>
      <c r="B1215" s="13" t="s">
        <v>185</v>
      </c>
      <c r="C1215" s="13" t="s">
        <v>555</v>
      </c>
      <c r="D1215" s="14">
        <v>282260244.11</v>
      </c>
    </row>
    <row r="1216" spans="1:4" ht="12.75">
      <c r="A1216" s="27" t="s">
        <v>2987</v>
      </c>
      <c r="B1216" s="15"/>
      <c r="C1216" s="15" t="s">
        <v>2990</v>
      </c>
      <c r="D1216" s="17">
        <f>SUM(D1217:D1221)</f>
        <v>151980511.66</v>
      </c>
    </row>
    <row r="1217" spans="1:4" ht="12.75">
      <c r="A1217" s="24"/>
      <c r="B1217" s="10" t="s">
        <v>1474</v>
      </c>
      <c r="C1217" s="10" t="s">
        <v>177</v>
      </c>
      <c r="D1217" s="5">
        <v>138740016.3</v>
      </c>
    </row>
    <row r="1218" spans="1:4" ht="12.75">
      <c r="A1218" s="24"/>
      <c r="B1218" s="10" t="s">
        <v>1023</v>
      </c>
      <c r="C1218" s="10" t="s">
        <v>2661</v>
      </c>
      <c r="D1218" s="5">
        <v>5314361.17</v>
      </c>
    </row>
    <row r="1219" spans="1:4" ht="12.75">
      <c r="A1219" s="24"/>
      <c r="B1219" s="10" t="s">
        <v>1321</v>
      </c>
      <c r="C1219" s="10" t="s">
        <v>2674</v>
      </c>
      <c r="D1219" s="5">
        <v>1464266.3900000001</v>
      </c>
    </row>
    <row r="1220" spans="1:4" ht="12.75">
      <c r="A1220" s="24"/>
      <c r="B1220" s="10" t="s">
        <v>2826</v>
      </c>
      <c r="C1220" s="10" t="s">
        <v>467</v>
      </c>
      <c r="D1220" s="5">
        <v>2038028.22</v>
      </c>
    </row>
    <row r="1221" spans="1:4" ht="12.75">
      <c r="A1221" s="24"/>
      <c r="B1221" s="10" t="s">
        <v>857</v>
      </c>
      <c r="C1221" s="10" t="s">
        <v>2169</v>
      </c>
      <c r="D1221" s="5">
        <v>4423839.58</v>
      </c>
    </row>
    <row r="1222" spans="1:4" ht="12.75">
      <c r="A1222" s="28" t="s">
        <v>2988</v>
      </c>
      <c r="B1222" s="18"/>
      <c r="C1222" s="18" t="s">
        <v>2991</v>
      </c>
      <c r="D1222" s="20">
        <f>SUM(D1223:D1249)</f>
        <v>122259534.96999998</v>
      </c>
    </row>
    <row r="1223" spans="1:4" ht="12.75">
      <c r="A1223" s="24"/>
      <c r="B1223" s="10" t="s">
        <v>772</v>
      </c>
      <c r="C1223" s="10" t="s">
        <v>779</v>
      </c>
      <c r="D1223" s="5">
        <v>18386254.69</v>
      </c>
    </row>
    <row r="1224" spans="1:4" ht="12.75">
      <c r="A1224" s="24"/>
      <c r="B1224" s="10" t="s">
        <v>1904</v>
      </c>
      <c r="C1224" s="10" t="s">
        <v>754</v>
      </c>
      <c r="D1224" s="5">
        <v>1789701.29</v>
      </c>
    </row>
    <row r="1225" spans="1:4" ht="12.75">
      <c r="A1225" s="24"/>
      <c r="B1225" s="10" t="s">
        <v>297</v>
      </c>
      <c r="C1225" s="10" t="s">
        <v>1695</v>
      </c>
      <c r="D1225" s="5">
        <v>1191648.41</v>
      </c>
    </row>
    <row r="1226" spans="1:4" ht="12.75">
      <c r="A1226" s="24"/>
      <c r="B1226" s="10" t="s">
        <v>1764</v>
      </c>
      <c r="C1226" s="10" t="s">
        <v>1333</v>
      </c>
      <c r="D1226" s="5">
        <v>1726436.06</v>
      </c>
    </row>
    <row r="1227" spans="1:4" ht="12.75">
      <c r="A1227" s="24"/>
      <c r="B1227" s="10" t="s">
        <v>556</v>
      </c>
      <c r="C1227" s="10" t="s">
        <v>455</v>
      </c>
      <c r="D1227" s="5">
        <v>3665374.5999999996</v>
      </c>
    </row>
    <row r="1228" spans="1:4" ht="12.75">
      <c r="A1228" s="24"/>
      <c r="B1228" s="10" t="s">
        <v>2093</v>
      </c>
      <c r="C1228" s="10" t="s">
        <v>240</v>
      </c>
      <c r="D1228" s="5">
        <v>2650543.86</v>
      </c>
    </row>
    <row r="1229" spans="1:4" ht="12.75">
      <c r="A1229" s="24"/>
      <c r="B1229" s="10" t="s">
        <v>77</v>
      </c>
      <c r="C1229" s="10" t="s">
        <v>483</v>
      </c>
      <c r="D1229" s="5">
        <v>1523944.3900000001</v>
      </c>
    </row>
    <row r="1230" spans="1:4" ht="12.75">
      <c r="A1230" s="24"/>
      <c r="B1230" s="10" t="s">
        <v>2746</v>
      </c>
      <c r="C1230" s="10" t="s">
        <v>543</v>
      </c>
      <c r="D1230" s="5">
        <v>4083489.94</v>
      </c>
    </row>
    <row r="1231" spans="1:4" ht="12.75">
      <c r="A1231" s="24"/>
      <c r="B1231" s="10" t="s">
        <v>1056</v>
      </c>
      <c r="C1231" s="10" t="s">
        <v>943</v>
      </c>
      <c r="D1231" s="5">
        <v>4132172.6999999997</v>
      </c>
    </row>
    <row r="1232" spans="1:4" ht="12.75">
      <c r="A1232" s="24"/>
      <c r="B1232" s="10" t="s">
        <v>288</v>
      </c>
      <c r="C1232" s="10" t="s">
        <v>2212</v>
      </c>
      <c r="D1232" s="5">
        <v>21621772.130000003</v>
      </c>
    </row>
    <row r="1233" spans="1:4" ht="12.75">
      <c r="A1233" s="24"/>
      <c r="B1233" s="10" t="s">
        <v>1893</v>
      </c>
      <c r="C1233" s="10" t="s">
        <v>1417</v>
      </c>
      <c r="D1233" s="5">
        <v>1863857.69</v>
      </c>
    </row>
    <row r="1234" spans="1:4" ht="12.75">
      <c r="A1234" s="24"/>
      <c r="B1234" s="10" t="s">
        <v>737</v>
      </c>
      <c r="C1234" s="10" t="s">
        <v>29</v>
      </c>
      <c r="D1234" s="5">
        <v>8500495.51</v>
      </c>
    </row>
    <row r="1235" spans="1:4" ht="12.75">
      <c r="A1235" s="24"/>
      <c r="B1235" s="10" t="s">
        <v>1603</v>
      </c>
      <c r="C1235" s="10" t="s">
        <v>2673</v>
      </c>
      <c r="D1235" s="5">
        <v>0</v>
      </c>
    </row>
    <row r="1236" spans="1:4" ht="12.75">
      <c r="A1236" s="24"/>
      <c r="B1236" s="10" t="s">
        <v>98</v>
      </c>
      <c r="C1236" s="10" t="s">
        <v>1194</v>
      </c>
      <c r="D1236" s="5">
        <v>3703437.05</v>
      </c>
    </row>
    <row r="1237" spans="1:4" ht="12.75">
      <c r="A1237" s="24"/>
      <c r="B1237" s="10" t="s">
        <v>2103</v>
      </c>
      <c r="C1237" s="10" t="s">
        <v>73</v>
      </c>
      <c r="D1237" s="5">
        <v>2770162.6100000003</v>
      </c>
    </row>
    <row r="1238" spans="1:4" ht="12.75">
      <c r="A1238" s="24"/>
      <c r="B1238" s="10" t="s">
        <v>603</v>
      </c>
      <c r="C1238" s="10" t="s">
        <v>2824</v>
      </c>
      <c r="D1238" s="5">
        <v>0</v>
      </c>
    </row>
    <row r="1239" spans="1:4" ht="12.75">
      <c r="A1239" s="24"/>
      <c r="B1239" s="10" t="s">
        <v>1809</v>
      </c>
      <c r="C1239" s="10" t="s">
        <v>2404</v>
      </c>
      <c r="D1239" s="5">
        <v>2822553.6</v>
      </c>
    </row>
    <row r="1240" spans="1:4" ht="12.75">
      <c r="A1240" s="24"/>
      <c r="B1240" s="10" t="s">
        <v>1356</v>
      </c>
      <c r="C1240" s="10" t="s">
        <v>2723</v>
      </c>
      <c r="D1240" s="5">
        <v>7230252.23</v>
      </c>
    </row>
    <row r="1241" spans="1:4" ht="12.75">
      <c r="A1241" s="24"/>
      <c r="B1241" s="10" t="s">
        <v>2304</v>
      </c>
      <c r="C1241" s="10" t="s">
        <v>1297</v>
      </c>
      <c r="D1241" s="5">
        <v>4156811.66</v>
      </c>
    </row>
    <row r="1242" spans="1:4" ht="12.75">
      <c r="A1242" s="24"/>
      <c r="B1242" s="10" t="s">
        <v>2876</v>
      </c>
      <c r="C1242" s="10" t="s">
        <v>88</v>
      </c>
      <c r="D1242" s="5">
        <v>3720758.01</v>
      </c>
    </row>
    <row r="1243" spans="1:4" ht="12.75">
      <c r="A1243" s="24"/>
      <c r="B1243" s="10" t="s">
        <v>819</v>
      </c>
      <c r="C1243" s="10" t="s">
        <v>1584</v>
      </c>
      <c r="D1243" s="5">
        <v>775000.19</v>
      </c>
    </row>
    <row r="1244" spans="1:4" ht="12.75">
      <c r="A1244" s="24"/>
      <c r="B1244" s="10" t="s">
        <v>2593</v>
      </c>
      <c r="C1244" s="10" t="s">
        <v>1828</v>
      </c>
      <c r="D1244" s="5">
        <v>5066479.35</v>
      </c>
    </row>
    <row r="1245" spans="1:4" ht="12.75">
      <c r="A1245" s="24"/>
      <c r="B1245" s="10" t="s">
        <v>1271</v>
      </c>
      <c r="C1245" s="10" t="s">
        <v>2540</v>
      </c>
      <c r="D1245" s="5">
        <v>876393.51</v>
      </c>
    </row>
    <row r="1246" spans="1:4" ht="12.75">
      <c r="A1246" s="24"/>
      <c r="B1246" s="10" t="s">
        <v>2670</v>
      </c>
      <c r="C1246" s="10" t="s">
        <v>1030</v>
      </c>
      <c r="D1246" s="5">
        <v>2904188.88</v>
      </c>
    </row>
    <row r="1247" spans="1:4" ht="12.75">
      <c r="A1247" s="24"/>
      <c r="B1247" s="10" t="s">
        <v>968</v>
      </c>
      <c r="C1247" s="10" t="s">
        <v>433</v>
      </c>
      <c r="D1247" s="5">
        <v>10901920.850000001</v>
      </c>
    </row>
    <row r="1248" spans="1:4" ht="12.75">
      <c r="A1248" s="24"/>
      <c r="B1248" s="10" t="s">
        <v>2369</v>
      </c>
      <c r="C1248" s="10" t="s">
        <v>1256</v>
      </c>
      <c r="D1248" s="5">
        <v>3867230.34</v>
      </c>
    </row>
    <row r="1249" spans="1:4" ht="12.75">
      <c r="A1249" s="24"/>
      <c r="B1249" s="10" t="s">
        <v>1422</v>
      </c>
      <c r="C1249" s="10" t="s">
        <v>390</v>
      </c>
      <c r="D1249" s="5">
        <v>2328655.42</v>
      </c>
    </row>
    <row r="1250" spans="1:4" ht="12.75">
      <c r="A1250" s="29" t="s">
        <v>2989</v>
      </c>
      <c r="B1250" s="21"/>
      <c r="C1250" s="21" t="s">
        <v>2992</v>
      </c>
      <c r="D1250" s="23">
        <f>SUM(D1251:D1268)</f>
        <v>75524118.91999999</v>
      </c>
    </row>
    <row r="1251" spans="1:4" ht="12.75">
      <c r="A1251" s="24"/>
      <c r="B1251" s="10" t="s">
        <v>2142</v>
      </c>
      <c r="C1251" s="10" t="s">
        <v>329</v>
      </c>
      <c r="D1251" s="5">
        <v>659779.22</v>
      </c>
    </row>
    <row r="1252" spans="1:4" ht="12.75">
      <c r="A1252" s="24"/>
      <c r="B1252" s="10" t="s">
        <v>503</v>
      </c>
      <c r="C1252" s="10" t="s">
        <v>2175</v>
      </c>
      <c r="D1252" s="5">
        <v>11222880.8</v>
      </c>
    </row>
    <row r="1253" spans="1:4" ht="12.75">
      <c r="A1253" s="24"/>
      <c r="B1253" s="10" t="s">
        <v>1823</v>
      </c>
      <c r="C1253" s="10" t="s">
        <v>1425</v>
      </c>
      <c r="D1253" s="5">
        <v>2941869.13</v>
      </c>
    </row>
    <row r="1254" spans="1:4" ht="12.75">
      <c r="A1254" s="24"/>
      <c r="B1254" s="10" t="s">
        <v>246</v>
      </c>
      <c r="C1254" s="10" t="s">
        <v>2556</v>
      </c>
      <c r="D1254" s="5">
        <v>5712980.119999999</v>
      </c>
    </row>
    <row r="1255" spans="1:4" ht="12.75">
      <c r="A1255" s="24"/>
      <c r="B1255" s="10" t="s">
        <v>1965</v>
      </c>
      <c r="C1255" s="10" t="s">
        <v>1126</v>
      </c>
      <c r="D1255" s="5">
        <v>1825308.72</v>
      </c>
    </row>
    <row r="1256" spans="1:4" ht="12.75">
      <c r="A1256" s="24"/>
      <c r="B1256" s="10" t="s">
        <v>728</v>
      </c>
      <c r="C1256" s="10" t="s">
        <v>1614</v>
      </c>
      <c r="D1256" s="5">
        <v>3989380.37</v>
      </c>
    </row>
    <row r="1257" spans="1:4" ht="12.75">
      <c r="A1257" s="24"/>
      <c r="B1257" s="10" t="s">
        <v>1678</v>
      </c>
      <c r="C1257" s="10" t="s">
        <v>2066</v>
      </c>
      <c r="D1257" s="5">
        <v>9711036.959999999</v>
      </c>
    </row>
    <row r="1258" spans="1:4" ht="12.75">
      <c r="A1258" s="24"/>
      <c r="B1258" s="10" t="s">
        <v>1206</v>
      </c>
      <c r="C1258" s="10" t="s">
        <v>148</v>
      </c>
      <c r="D1258" s="5">
        <v>8547376.75</v>
      </c>
    </row>
    <row r="1259" spans="1:4" ht="12.75">
      <c r="A1259" s="24"/>
      <c r="B1259" s="10" t="s">
        <v>2439</v>
      </c>
      <c r="C1259" s="10" t="s">
        <v>691</v>
      </c>
      <c r="D1259" s="5">
        <v>4549759.3</v>
      </c>
    </row>
    <row r="1260" spans="1:4" ht="12.75">
      <c r="A1260" s="24"/>
      <c r="B1260" s="10" t="s">
        <v>1865</v>
      </c>
      <c r="C1260" s="10" t="s">
        <v>1559</v>
      </c>
      <c r="D1260" s="5">
        <v>4394327.579999999</v>
      </c>
    </row>
    <row r="1261" spans="1:4" ht="12.75">
      <c r="A1261" s="24"/>
      <c r="B1261" s="10" t="s">
        <v>544</v>
      </c>
      <c r="C1261" s="10" t="s">
        <v>2018</v>
      </c>
      <c r="D1261" s="5">
        <v>1784002.33</v>
      </c>
    </row>
    <row r="1262" spans="1:4" ht="12.75">
      <c r="A1262" s="24"/>
      <c r="B1262" s="10" t="s">
        <v>2148</v>
      </c>
      <c r="C1262" s="10" t="s">
        <v>104</v>
      </c>
      <c r="D1262" s="5">
        <v>392534.93</v>
      </c>
    </row>
    <row r="1263" spans="1:4" ht="12.75">
      <c r="A1263" s="24"/>
      <c r="B1263" s="10" t="s">
        <v>31</v>
      </c>
      <c r="C1263" s="10" t="s">
        <v>457</v>
      </c>
      <c r="D1263" s="5">
        <v>1999010.54</v>
      </c>
    </row>
    <row r="1264" spans="1:4" ht="12.75">
      <c r="A1264" s="24"/>
      <c r="B1264" s="10" t="s">
        <v>1640</v>
      </c>
      <c r="C1264" s="10" t="s">
        <v>1177</v>
      </c>
      <c r="D1264" s="5">
        <v>5290774.47</v>
      </c>
    </row>
    <row r="1265" spans="1:4" ht="12.75">
      <c r="A1265" s="24"/>
      <c r="B1265" s="10" t="s">
        <v>695</v>
      </c>
      <c r="C1265" s="10" t="s">
        <v>213</v>
      </c>
      <c r="D1265" s="5">
        <v>370946.45</v>
      </c>
    </row>
    <row r="1266" spans="1:4" ht="12.75">
      <c r="A1266" s="24"/>
      <c r="B1266" s="10" t="s">
        <v>1950</v>
      </c>
      <c r="C1266" s="10" t="s">
        <v>2084</v>
      </c>
      <c r="D1266" s="5">
        <v>6519180.71</v>
      </c>
    </row>
    <row r="1267" spans="1:4" ht="12.75">
      <c r="A1267" s="24"/>
      <c r="B1267" s="10" t="s">
        <v>235</v>
      </c>
      <c r="C1267" s="10" t="s">
        <v>2356</v>
      </c>
      <c r="D1267" s="5">
        <v>4498498.1</v>
      </c>
    </row>
    <row r="1268" spans="1:4" ht="12.75">
      <c r="A1268" s="24"/>
      <c r="B1268" s="10" t="s">
        <v>2907</v>
      </c>
      <c r="C1268" s="10" t="s">
        <v>1254</v>
      </c>
      <c r="D1268" s="5">
        <v>1114472.44</v>
      </c>
    </row>
    <row r="1269" spans="1:4" s="11" customFormat="1" ht="12.75">
      <c r="A1269" s="25" t="s">
        <v>2985</v>
      </c>
      <c r="B1269" s="7"/>
      <c r="C1269" s="7" t="s">
        <v>3012</v>
      </c>
      <c r="D1269" s="8">
        <f>D1270+D1271+D1274+D1293</f>
        <v>320863319.07000005</v>
      </c>
    </row>
    <row r="1270" spans="1:4" ht="12.75">
      <c r="A1270" s="26" t="s">
        <v>2986</v>
      </c>
      <c r="B1270" s="13" t="s">
        <v>641</v>
      </c>
      <c r="C1270" s="13" t="s">
        <v>2038</v>
      </c>
      <c r="D1270" s="14">
        <v>34051541.4</v>
      </c>
    </row>
    <row r="1271" spans="1:4" ht="12.75">
      <c r="A1271" s="27" t="s">
        <v>2987</v>
      </c>
      <c r="B1271" s="15"/>
      <c r="C1271" s="15" t="s">
        <v>2990</v>
      </c>
      <c r="D1271" s="17">
        <f>SUM(D1272:D1273)</f>
        <v>11154065.57</v>
      </c>
    </row>
    <row r="1272" spans="1:4" ht="12.75">
      <c r="A1272" s="24"/>
      <c r="B1272" s="10" t="s">
        <v>817</v>
      </c>
      <c r="C1272" s="10" t="s">
        <v>1649</v>
      </c>
      <c r="D1272" s="5">
        <v>10000837.06</v>
      </c>
    </row>
    <row r="1273" spans="1:4" ht="12.75">
      <c r="A1273" s="24"/>
      <c r="B1273" s="10" t="s">
        <v>2598</v>
      </c>
      <c r="C1273" s="10" t="s">
        <v>1291</v>
      </c>
      <c r="D1273" s="5">
        <v>1153228.51</v>
      </c>
    </row>
    <row r="1274" spans="1:4" ht="12.75">
      <c r="A1274" s="28" t="s">
        <v>2988</v>
      </c>
      <c r="B1274" s="18"/>
      <c r="C1274" s="18" t="s">
        <v>2991</v>
      </c>
      <c r="D1274" s="20">
        <f>SUM(D1275:D1292)</f>
        <v>162367510.05</v>
      </c>
    </row>
    <row r="1275" spans="1:4" ht="12.75">
      <c r="A1275" s="24"/>
      <c r="B1275" s="10" t="s">
        <v>22</v>
      </c>
      <c r="C1275" s="10" t="s">
        <v>679</v>
      </c>
      <c r="D1275" s="5">
        <v>14120741.97</v>
      </c>
    </row>
    <row r="1276" spans="1:4" ht="12.75">
      <c r="A1276" s="24"/>
      <c r="B1276" s="10" t="s">
        <v>1820</v>
      </c>
      <c r="C1276" s="10" t="s">
        <v>1578</v>
      </c>
      <c r="D1276" s="5">
        <v>12956674.83</v>
      </c>
    </row>
    <row r="1277" spans="1:4" ht="12.75">
      <c r="A1277" s="24"/>
      <c r="B1277" s="10" t="s">
        <v>504</v>
      </c>
      <c r="C1277" s="10" t="s">
        <v>2767</v>
      </c>
      <c r="D1277" s="5">
        <v>5336929.07</v>
      </c>
    </row>
    <row r="1278" spans="1:4" ht="12.75">
      <c r="A1278" s="24"/>
      <c r="B1278" s="10" t="s">
        <v>1967</v>
      </c>
      <c r="C1278" s="10" t="s">
        <v>1779</v>
      </c>
      <c r="D1278" s="5">
        <v>7107607.86</v>
      </c>
    </row>
    <row r="1279" spans="1:4" ht="12.75">
      <c r="A1279" s="24"/>
      <c r="B1279" s="10" t="s">
        <v>248</v>
      </c>
      <c r="C1279" s="10" t="s">
        <v>1136</v>
      </c>
      <c r="D1279" s="5">
        <v>6787551.09</v>
      </c>
    </row>
    <row r="1280" spans="1:4" ht="12.75">
      <c r="A1280" s="24"/>
      <c r="B1280" s="10" t="s">
        <v>1679</v>
      </c>
      <c r="C1280" s="10" t="s">
        <v>2901</v>
      </c>
      <c r="D1280" s="5">
        <v>1610130</v>
      </c>
    </row>
    <row r="1281" spans="1:4" ht="12.75">
      <c r="A1281" s="24"/>
      <c r="B1281" s="10" t="s">
        <v>729</v>
      </c>
      <c r="C1281" s="10" t="s">
        <v>1327</v>
      </c>
      <c r="D1281" s="5">
        <v>20295153.22</v>
      </c>
    </row>
    <row r="1282" spans="1:4" ht="12.75">
      <c r="A1282" s="24"/>
      <c r="B1282" s="10" t="s">
        <v>2438</v>
      </c>
      <c r="C1282" s="10" t="s">
        <v>2036</v>
      </c>
      <c r="D1282" s="5">
        <v>17898772.11</v>
      </c>
    </row>
    <row r="1283" spans="1:4" ht="12.75">
      <c r="A1283" s="24"/>
      <c r="B1283" s="10" t="s">
        <v>1203</v>
      </c>
      <c r="C1283" s="10" t="s">
        <v>2168</v>
      </c>
      <c r="D1283" s="5">
        <v>0.25</v>
      </c>
    </row>
    <row r="1284" spans="1:4" ht="12.75">
      <c r="A1284" s="24"/>
      <c r="B1284" s="10" t="s">
        <v>545</v>
      </c>
      <c r="C1284" s="10" t="s">
        <v>669</v>
      </c>
      <c r="D1284" s="5">
        <v>1359086.98</v>
      </c>
    </row>
    <row r="1285" spans="1:4" ht="12.75">
      <c r="A1285" s="24"/>
      <c r="B1285" s="10" t="s">
        <v>1864</v>
      </c>
      <c r="C1285" s="10" t="s">
        <v>2951</v>
      </c>
      <c r="D1285" s="5">
        <v>104276.56</v>
      </c>
    </row>
    <row r="1286" spans="1:4" ht="12.75">
      <c r="A1286" s="24"/>
      <c r="B1286" s="10" t="s">
        <v>32</v>
      </c>
      <c r="C1286" s="10" t="s">
        <v>2172</v>
      </c>
      <c r="D1286" s="5">
        <v>19893385.54</v>
      </c>
    </row>
    <row r="1287" spans="1:4" ht="12.75">
      <c r="A1287" s="24"/>
      <c r="B1287" s="10" t="s">
        <v>2147</v>
      </c>
      <c r="C1287" s="10" t="s">
        <v>1289</v>
      </c>
      <c r="D1287" s="5">
        <v>5867744.59</v>
      </c>
    </row>
    <row r="1288" spans="1:4" ht="12.75">
      <c r="A1288" s="24"/>
      <c r="B1288" s="10" t="s">
        <v>696</v>
      </c>
      <c r="C1288" s="10" t="s">
        <v>1329</v>
      </c>
      <c r="D1288" s="5">
        <v>14775799.57</v>
      </c>
    </row>
    <row r="1289" spans="1:4" ht="12.75">
      <c r="A1289" s="24"/>
      <c r="B1289" s="10" t="s">
        <v>1641</v>
      </c>
      <c r="C1289" s="10" t="s">
        <v>374</v>
      </c>
      <c r="D1289" s="5">
        <v>3788004.68</v>
      </c>
    </row>
    <row r="1290" spans="1:4" ht="12.75">
      <c r="A1290" s="24"/>
      <c r="B1290" s="10" t="s">
        <v>236</v>
      </c>
      <c r="C1290" s="10" t="s">
        <v>1490</v>
      </c>
      <c r="D1290" s="5">
        <v>15166157.18</v>
      </c>
    </row>
    <row r="1291" spans="1:4" ht="12.75">
      <c r="A1291" s="24"/>
      <c r="B1291" s="10" t="s">
        <v>1951</v>
      </c>
      <c r="C1291" s="10" t="s">
        <v>296</v>
      </c>
      <c r="D1291" s="5">
        <v>14065328.569999998</v>
      </c>
    </row>
    <row r="1292" spans="1:4" ht="12.75">
      <c r="A1292" s="24"/>
      <c r="B1292" s="10" t="s">
        <v>919</v>
      </c>
      <c r="C1292" s="10" t="s">
        <v>1351</v>
      </c>
      <c r="D1292" s="5">
        <v>1234165.98</v>
      </c>
    </row>
    <row r="1293" spans="1:4" ht="12.75">
      <c r="A1293" s="29" t="s">
        <v>2989</v>
      </c>
      <c r="B1293" s="21"/>
      <c r="C1293" s="21" t="s">
        <v>2992</v>
      </c>
      <c r="D1293" s="23">
        <f>SUM(D1294:D1324)</f>
        <v>113290202.05000001</v>
      </c>
    </row>
    <row r="1294" spans="1:4" ht="12.75">
      <c r="A1294" s="24"/>
      <c r="B1294" s="10" t="s">
        <v>1627</v>
      </c>
      <c r="C1294" s="10" t="s">
        <v>735</v>
      </c>
      <c r="D1294" s="5">
        <v>1329355.31</v>
      </c>
    </row>
    <row r="1295" spans="1:4" ht="12.75">
      <c r="A1295" s="24"/>
      <c r="B1295" s="10" t="s">
        <v>298</v>
      </c>
      <c r="C1295" s="10" t="s">
        <v>601</v>
      </c>
      <c r="D1295" s="5">
        <v>637505.06</v>
      </c>
    </row>
    <row r="1296" spans="1:4" ht="12.75">
      <c r="A1296" s="24"/>
      <c r="B1296" s="10" t="s">
        <v>1905</v>
      </c>
      <c r="C1296" s="10" t="s">
        <v>2650</v>
      </c>
      <c r="D1296" s="5">
        <v>1299825.95</v>
      </c>
    </row>
    <row r="1297" spans="1:4" ht="12.75">
      <c r="A1297" s="24"/>
      <c r="B1297" s="10" t="s">
        <v>554</v>
      </c>
      <c r="C1297" s="10" t="s">
        <v>1669</v>
      </c>
      <c r="D1297" s="5">
        <v>1265384.13</v>
      </c>
    </row>
    <row r="1298" spans="1:4" ht="12.75">
      <c r="A1298" s="24"/>
      <c r="B1298" s="10" t="s">
        <v>1759</v>
      </c>
      <c r="C1298" s="10" t="s">
        <v>2943</v>
      </c>
      <c r="D1298" s="5">
        <v>4045648.74</v>
      </c>
    </row>
    <row r="1299" spans="1:4" ht="12.75">
      <c r="A1299" s="24"/>
      <c r="B1299" s="10" t="s">
        <v>78</v>
      </c>
      <c r="C1299" s="10" t="s">
        <v>1497</v>
      </c>
      <c r="D1299" s="5">
        <v>220015.57</v>
      </c>
    </row>
    <row r="1300" spans="1:4" ht="12.75">
      <c r="A1300" s="24"/>
      <c r="B1300" s="10" t="s">
        <v>2095</v>
      </c>
      <c r="C1300" s="10" t="s">
        <v>1162</v>
      </c>
      <c r="D1300" s="5">
        <v>10519809.89</v>
      </c>
    </row>
    <row r="1301" spans="1:4" ht="12.75">
      <c r="A1301" s="24"/>
      <c r="B1301" s="10" t="s">
        <v>1055</v>
      </c>
      <c r="C1301" s="10" t="s">
        <v>922</v>
      </c>
      <c r="D1301" s="5">
        <v>7018540.98</v>
      </c>
    </row>
    <row r="1302" spans="1:4" ht="12.75">
      <c r="A1302" s="24"/>
      <c r="B1302" s="10" t="s">
        <v>2747</v>
      </c>
      <c r="C1302" s="10" t="s">
        <v>1276</v>
      </c>
      <c r="D1302" s="5">
        <v>2314771.62</v>
      </c>
    </row>
    <row r="1303" spans="1:4" ht="12.75">
      <c r="A1303" s="24"/>
      <c r="B1303" s="10" t="s">
        <v>1894</v>
      </c>
      <c r="C1303" s="10" t="s">
        <v>633</v>
      </c>
      <c r="D1303" s="5">
        <v>3037521.99</v>
      </c>
    </row>
    <row r="1304" spans="1:4" ht="12.75">
      <c r="A1304" s="24"/>
      <c r="B1304" s="10" t="s">
        <v>289</v>
      </c>
      <c r="C1304" s="10" t="s">
        <v>2224</v>
      </c>
      <c r="D1304" s="5">
        <v>5190698.19</v>
      </c>
    </row>
    <row r="1305" spans="1:4" ht="12.75">
      <c r="A1305" s="24"/>
      <c r="B1305" s="10" t="s">
        <v>1598</v>
      </c>
      <c r="C1305" s="10" t="s">
        <v>1889</v>
      </c>
      <c r="D1305" s="5">
        <v>5058259.31</v>
      </c>
    </row>
    <row r="1306" spans="1:4" ht="12.75">
      <c r="A1306" s="24"/>
      <c r="B1306" s="10" t="s">
        <v>738</v>
      </c>
      <c r="C1306" s="10" t="s">
        <v>1574</v>
      </c>
      <c r="D1306" s="5">
        <v>9854060.46</v>
      </c>
    </row>
    <row r="1307" spans="1:4" ht="12.75">
      <c r="A1307" s="24"/>
      <c r="B1307" s="10" t="s">
        <v>2104</v>
      </c>
      <c r="C1307" s="10" t="s">
        <v>2195</v>
      </c>
      <c r="D1307" s="5">
        <v>4274354.98</v>
      </c>
    </row>
    <row r="1308" spans="1:4" ht="12.75">
      <c r="A1308" s="24"/>
      <c r="B1308" s="10" t="s">
        <v>97</v>
      </c>
      <c r="C1308" s="10" t="s">
        <v>976</v>
      </c>
      <c r="D1308" s="5">
        <v>5967994.96</v>
      </c>
    </row>
    <row r="1309" spans="1:4" ht="12.75">
      <c r="A1309" s="24"/>
      <c r="B1309" s="10" t="s">
        <v>1810</v>
      </c>
      <c r="C1309" s="10" t="s">
        <v>650</v>
      </c>
      <c r="D1309" s="5">
        <v>1496865.32</v>
      </c>
    </row>
    <row r="1310" spans="1:4" ht="12.75">
      <c r="A1310" s="24"/>
      <c r="B1310" s="10" t="s">
        <v>600</v>
      </c>
      <c r="C1310" s="10" t="s">
        <v>566</v>
      </c>
      <c r="D1310" s="5">
        <v>3394404.48</v>
      </c>
    </row>
    <row r="1311" spans="1:4" ht="12.75">
      <c r="A1311" s="24"/>
      <c r="B1311" s="10" t="s">
        <v>2303</v>
      </c>
      <c r="C1311" s="10" t="s">
        <v>1770</v>
      </c>
      <c r="D1311" s="5">
        <v>593601.34</v>
      </c>
    </row>
    <row r="1312" spans="1:4" ht="12.75">
      <c r="A1312" s="24"/>
      <c r="B1312" s="10" t="s">
        <v>1352</v>
      </c>
      <c r="C1312" s="10" t="s">
        <v>2481</v>
      </c>
      <c r="D1312" s="5">
        <v>2289741.96</v>
      </c>
    </row>
    <row r="1313" spans="1:4" ht="12.75">
      <c r="A1313" s="24"/>
      <c r="B1313" s="10" t="s">
        <v>810</v>
      </c>
      <c r="C1313" s="10" t="s">
        <v>1976</v>
      </c>
      <c r="D1313" s="5">
        <v>4267686.04</v>
      </c>
    </row>
    <row r="1314" spans="1:4" ht="12.75">
      <c r="A1314" s="24"/>
      <c r="B1314" s="10" t="s">
        <v>2877</v>
      </c>
      <c r="C1314" s="10" t="s">
        <v>1270</v>
      </c>
      <c r="D1314" s="5">
        <v>1545372.44</v>
      </c>
    </row>
    <row r="1315" spans="1:4" ht="12.75">
      <c r="A1315" s="24"/>
      <c r="B1315" s="10" t="s">
        <v>1269</v>
      </c>
      <c r="C1315" s="10" t="s">
        <v>2412</v>
      </c>
      <c r="D1315" s="5">
        <v>3476603.06</v>
      </c>
    </row>
    <row r="1316" spans="1:4" ht="12.75">
      <c r="A1316" s="24"/>
      <c r="B1316" s="10" t="s">
        <v>2595</v>
      </c>
      <c r="C1316" s="10" t="s">
        <v>2167</v>
      </c>
      <c r="D1316" s="5">
        <v>6760373.24</v>
      </c>
    </row>
    <row r="1317" spans="1:4" ht="12.75">
      <c r="A1317" s="24"/>
      <c r="B1317" s="10" t="s">
        <v>969</v>
      </c>
      <c r="C1317" s="10" t="s">
        <v>1374</v>
      </c>
      <c r="D1317" s="5">
        <v>4980185.04</v>
      </c>
    </row>
    <row r="1318" spans="1:4" ht="12.75">
      <c r="A1318" s="24"/>
      <c r="B1318" s="10" t="s">
        <v>2671</v>
      </c>
      <c r="C1318" s="10" t="s">
        <v>514</v>
      </c>
      <c r="D1318" s="5">
        <v>6672969.93</v>
      </c>
    </row>
    <row r="1319" spans="1:4" ht="12.75">
      <c r="A1319" s="24"/>
      <c r="B1319" s="10" t="s">
        <v>1424</v>
      </c>
      <c r="C1319" s="10" t="s">
        <v>1631</v>
      </c>
      <c r="D1319" s="5">
        <v>763207.49</v>
      </c>
    </row>
    <row r="1320" spans="1:4" ht="12.75">
      <c r="A1320" s="24"/>
      <c r="B1320" s="10" t="s">
        <v>2370</v>
      </c>
      <c r="C1320" s="10" t="s">
        <v>2274</v>
      </c>
      <c r="D1320" s="5">
        <v>4425249.16</v>
      </c>
    </row>
    <row r="1321" spans="1:4" ht="12.75">
      <c r="A1321" s="24"/>
      <c r="B1321" s="10" t="s">
        <v>466</v>
      </c>
      <c r="C1321" s="10" t="s">
        <v>904</v>
      </c>
      <c r="D1321" s="5">
        <v>8297138.119999999</v>
      </c>
    </row>
    <row r="1322" spans="1:4" ht="12.75">
      <c r="A1322" s="24"/>
      <c r="B1322" s="10" t="s">
        <v>1690</v>
      </c>
      <c r="C1322" s="10" t="s">
        <v>2087</v>
      </c>
      <c r="D1322" s="5">
        <v>685847.91</v>
      </c>
    </row>
    <row r="1323" spans="1:4" ht="12.75">
      <c r="A1323" s="24"/>
      <c r="B1323" s="10" t="s">
        <v>2550</v>
      </c>
      <c r="C1323" s="10" t="s">
        <v>2006</v>
      </c>
      <c r="D1323" s="5">
        <v>875372.93</v>
      </c>
    </row>
    <row r="1324" spans="1:4" ht="12.75">
      <c r="A1324" s="24"/>
      <c r="B1324" s="10" t="s">
        <v>1230</v>
      </c>
      <c r="C1324" s="10" t="s">
        <v>1369</v>
      </c>
      <c r="D1324" s="5">
        <v>731836.45</v>
      </c>
    </row>
    <row r="1325" spans="1:4" s="11" customFormat="1" ht="12.75">
      <c r="A1325" s="25" t="s">
        <v>2985</v>
      </c>
      <c r="B1325" s="7"/>
      <c r="C1325" s="7" t="s">
        <v>3013</v>
      </c>
      <c r="D1325" s="8">
        <f>D1326+D1327+D1332+D1353</f>
        <v>192268655.34</v>
      </c>
    </row>
    <row r="1326" spans="1:4" ht="12.75">
      <c r="A1326" s="26" t="s">
        <v>2986</v>
      </c>
      <c r="B1326" s="13" t="s">
        <v>608</v>
      </c>
      <c r="C1326" s="13" t="s">
        <v>2941</v>
      </c>
      <c r="D1326" s="14">
        <v>65172403.28</v>
      </c>
    </row>
    <row r="1327" spans="1:4" ht="12.75">
      <c r="A1327" s="27" t="s">
        <v>2987</v>
      </c>
      <c r="B1327" s="15"/>
      <c r="C1327" s="15" t="s">
        <v>2990</v>
      </c>
      <c r="D1327" s="17">
        <f>SUM(D1328:D1331)</f>
        <v>25958531.53</v>
      </c>
    </row>
    <row r="1328" spans="1:4" ht="12.75">
      <c r="A1328" s="24"/>
      <c r="B1328" s="10" t="s">
        <v>802</v>
      </c>
      <c r="C1328" s="10" t="s">
        <v>886</v>
      </c>
      <c r="D1328" s="5">
        <v>16788492.29</v>
      </c>
    </row>
    <row r="1329" spans="1:4" ht="12.75">
      <c r="A1329" s="24"/>
      <c r="B1329" s="10" t="s">
        <v>2551</v>
      </c>
      <c r="C1329" s="10" t="s">
        <v>1398</v>
      </c>
      <c r="D1329" s="5">
        <v>5680235.7700000005</v>
      </c>
    </row>
    <row r="1330" spans="1:4" ht="12.75">
      <c r="A1330" s="24"/>
      <c r="B1330" s="10" t="s">
        <v>979</v>
      </c>
      <c r="C1330" s="10" t="s">
        <v>2802</v>
      </c>
      <c r="D1330" s="5">
        <v>1055550.21</v>
      </c>
    </row>
    <row r="1331" spans="1:4" ht="12.75">
      <c r="A1331" s="24"/>
      <c r="B1331" s="10" t="s">
        <v>2409</v>
      </c>
      <c r="C1331" s="10" t="s">
        <v>2962</v>
      </c>
      <c r="D1331" s="5">
        <v>2434253.2600000002</v>
      </c>
    </row>
    <row r="1332" spans="1:4" ht="12.75">
      <c r="A1332" s="28" t="s">
        <v>2988</v>
      </c>
      <c r="B1332" s="18"/>
      <c r="C1332" s="18" t="s">
        <v>2991</v>
      </c>
      <c r="D1332" s="20">
        <f>SUM(D1333:D1352)</f>
        <v>30795186.16</v>
      </c>
    </row>
    <row r="1333" spans="1:4" ht="12.75">
      <c r="A1333" s="24"/>
      <c r="B1333" s="10" t="s">
        <v>27</v>
      </c>
      <c r="C1333" s="10" t="s">
        <v>1758</v>
      </c>
      <c r="D1333" s="5">
        <v>790295.16</v>
      </c>
    </row>
    <row r="1334" spans="1:4" ht="12.75">
      <c r="A1334" s="24"/>
      <c r="B1334" s="10" t="s">
        <v>1863</v>
      </c>
      <c r="C1334" s="10" t="s">
        <v>21</v>
      </c>
      <c r="D1334" s="5">
        <v>1442410.84</v>
      </c>
    </row>
    <row r="1335" spans="1:4" ht="12.75">
      <c r="A1335" s="24"/>
      <c r="B1335" s="10" t="s">
        <v>546</v>
      </c>
      <c r="C1335" s="10" t="s">
        <v>993</v>
      </c>
      <c r="D1335" s="5">
        <v>858573.6</v>
      </c>
    </row>
    <row r="1336" spans="1:4" ht="12.75">
      <c r="A1336" s="24"/>
      <c r="B1336" s="10" t="s">
        <v>1952</v>
      </c>
      <c r="C1336" s="10" t="s">
        <v>624</v>
      </c>
      <c r="D1336" s="5">
        <v>2247026.8600000003</v>
      </c>
    </row>
    <row r="1337" spans="1:4" ht="12.75">
      <c r="A1337" s="24"/>
      <c r="B1337" s="10" t="s">
        <v>237</v>
      </c>
      <c r="C1337" s="10" t="s">
        <v>893</v>
      </c>
      <c r="D1337" s="5">
        <v>6162447.720000001</v>
      </c>
    </row>
    <row r="1338" spans="1:4" ht="12.75">
      <c r="A1338" s="24"/>
      <c r="B1338" s="10" t="s">
        <v>1635</v>
      </c>
      <c r="C1338" s="10" t="s">
        <v>2744</v>
      </c>
      <c r="D1338" s="5">
        <v>1.81</v>
      </c>
    </row>
    <row r="1339" spans="1:4" ht="12.75">
      <c r="A1339" s="24"/>
      <c r="B1339" s="10" t="s">
        <v>697</v>
      </c>
      <c r="C1339" s="10" t="s">
        <v>1932</v>
      </c>
      <c r="D1339" s="5">
        <v>4437107.7</v>
      </c>
    </row>
    <row r="1340" spans="1:4" ht="12.75">
      <c r="A1340" s="24"/>
      <c r="B1340" s="10" t="s">
        <v>2425</v>
      </c>
      <c r="C1340" s="10" t="s">
        <v>604</v>
      </c>
      <c r="D1340" s="5">
        <v>423246.83</v>
      </c>
    </row>
    <row r="1341" spans="1:4" ht="12.75">
      <c r="A1341" s="24"/>
      <c r="B1341" s="10" t="s">
        <v>1193</v>
      </c>
      <c r="C1341" s="10" t="s">
        <v>2969</v>
      </c>
      <c r="D1341" s="5">
        <v>1480796.2999999998</v>
      </c>
    </row>
    <row r="1342" spans="1:4" ht="12.75">
      <c r="A1342" s="24"/>
      <c r="B1342" s="10" t="s">
        <v>505</v>
      </c>
      <c r="C1342" s="10" t="s">
        <v>1941</v>
      </c>
      <c r="D1342" s="5">
        <v>8</v>
      </c>
    </row>
    <row r="1343" spans="1:4" ht="12.75">
      <c r="A1343" s="24"/>
      <c r="B1343" s="10" t="s">
        <v>1815</v>
      </c>
      <c r="C1343" s="10" t="s">
        <v>2031</v>
      </c>
      <c r="D1343" s="5">
        <v>619.38</v>
      </c>
    </row>
    <row r="1344" spans="1:4" ht="12.75">
      <c r="A1344" s="24"/>
      <c r="B1344" s="10" t="s">
        <v>13</v>
      </c>
      <c r="C1344" s="10" t="s">
        <v>1042</v>
      </c>
      <c r="D1344" s="5">
        <v>55441.69</v>
      </c>
    </row>
    <row r="1345" spans="1:4" ht="12.75">
      <c r="A1345" s="24"/>
      <c r="B1345" s="10" t="s">
        <v>2143</v>
      </c>
      <c r="C1345" s="10" t="s">
        <v>1368</v>
      </c>
      <c r="D1345" s="5">
        <v>0</v>
      </c>
    </row>
    <row r="1346" spans="1:4" ht="12.75">
      <c r="A1346" s="24"/>
      <c r="B1346" s="10" t="s">
        <v>723</v>
      </c>
      <c r="C1346" s="10" t="s">
        <v>284</v>
      </c>
      <c r="D1346" s="5">
        <v>512688.65</v>
      </c>
    </row>
    <row r="1347" spans="1:4" ht="12.75">
      <c r="A1347" s="24"/>
      <c r="B1347" s="10" t="s">
        <v>1680</v>
      </c>
      <c r="C1347" s="10" t="s">
        <v>1324</v>
      </c>
      <c r="D1347" s="5">
        <v>0</v>
      </c>
    </row>
    <row r="1348" spans="1:4" ht="12.75">
      <c r="A1348" s="24"/>
      <c r="B1348" s="10" t="s">
        <v>242</v>
      </c>
      <c r="C1348" s="10" t="s">
        <v>363</v>
      </c>
      <c r="D1348" s="5">
        <v>1228417.4</v>
      </c>
    </row>
    <row r="1349" spans="1:4" ht="12.75">
      <c r="A1349" s="24"/>
      <c r="B1349" s="10" t="s">
        <v>1963</v>
      </c>
      <c r="C1349" s="10" t="s">
        <v>2790</v>
      </c>
      <c r="D1349" s="5">
        <v>1242361.1</v>
      </c>
    </row>
    <row r="1350" spans="1:4" ht="12.75">
      <c r="A1350" s="24"/>
      <c r="B1350" s="10" t="s">
        <v>939</v>
      </c>
      <c r="C1350" s="10" t="s">
        <v>1897</v>
      </c>
      <c r="D1350" s="5">
        <v>2149717.91</v>
      </c>
    </row>
    <row r="1351" spans="1:4" ht="12.75">
      <c r="A1351" s="24"/>
      <c r="B1351" s="10" t="s">
        <v>2932</v>
      </c>
      <c r="C1351" s="10" t="s">
        <v>2863</v>
      </c>
      <c r="D1351" s="5">
        <v>2743866.07</v>
      </c>
    </row>
    <row r="1352" spans="1:4" ht="12.75">
      <c r="A1352" s="24"/>
      <c r="B1352" s="10" t="s">
        <v>2359</v>
      </c>
      <c r="C1352" s="10" t="s">
        <v>120</v>
      </c>
      <c r="D1352" s="5">
        <v>5020159.140000001</v>
      </c>
    </row>
    <row r="1353" spans="1:4" ht="12.75">
      <c r="A1353" s="29" t="s">
        <v>2989</v>
      </c>
      <c r="B1353" s="21"/>
      <c r="C1353" s="21" t="s">
        <v>2992</v>
      </c>
      <c r="D1353" s="23">
        <f>SUM(D1354:D1400)</f>
        <v>70342534.37</v>
      </c>
    </row>
    <row r="1354" spans="1:4" ht="12.75">
      <c r="A1354" s="24"/>
      <c r="B1354" s="10" t="s">
        <v>1594</v>
      </c>
      <c r="C1354" s="10" t="s">
        <v>453</v>
      </c>
      <c r="D1354" s="5">
        <v>1002538.49</v>
      </c>
    </row>
    <row r="1355" spans="1:4" ht="12.75">
      <c r="A1355" s="24"/>
      <c r="B1355" s="10" t="s">
        <v>290</v>
      </c>
      <c r="C1355" s="10" t="s">
        <v>1449</v>
      </c>
      <c r="D1355" s="5">
        <v>1118724.32</v>
      </c>
    </row>
    <row r="1356" spans="1:4" ht="12.75">
      <c r="A1356" s="24"/>
      <c r="B1356" s="10" t="s">
        <v>1885</v>
      </c>
      <c r="C1356" s="10" t="s">
        <v>86</v>
      </c>
      <c r="D1356" s="5">
        <v>2863853.48</v>
      </c>
    </row>
    <row r="1357" spans="1:4" ht="12.75">
      <c r="A1357" s="24"/>
      <c r="B1357" s="10" t="s">
        <v>594</v>
      </c>
      <c r="C1357" s="10" t="s">
        <v>44</v>
      </c>
      <c r="D1357" s="5">
        <v>292602.55</v>
      </c>
    </row>
    <row r="1358" spans="1:4" ht="12.75">
      <c r="A1358" s="24"/>
      <c r="B1358" s="10" t="s">
        <v>1811</v>
      </c>
      <c r="C1358" s="10" t="s">
        <v>2662</v>
      </c>
      <c r="D1358" s="5">
        <v>2084251.53</v>
      </c>
    </row>
    <row r="1359" spans="1:4" ht="12.75">
      <c r="A1359" s="24"/>
      <c r="B1359" s="10" t="s">
        <v>82</v>
      </c>
      <c r="C1359" s="10" t="s">
        <v>557</v>
      </c>
      <c r="D1359" s="5">
        <v>557634.69</v>
      </c>
    </row>
    <row r="1360" spans="1:4" ht="12.75">
      <c r="A1360" s="24"/>
      <c r="B1360" s="10" t="s">
        <v>2105</v>
      </c>
      <c r="C1360" s="10" t="s">
        <v>1517</v>
      </c>
      <c r="D1360" s="5">
        <v>1629817.03</v>
      </c>
    </row>
    <row r="1361" spans="1:4" ht="12.75">
      <c r="A1361" s="24"/>
      <c r="B1361" s="10" t="s">
        <v>1106</v>
      </c>
      <c r="C1361" s="10" t="s">
        <v>2535</v>
      </c>
      <c r="D1361" s="5">
        <v>1341995.05</v>
      </c>
    </row>
    <row r="1362" spans="1:4" ht="12.75">
      <c r="A1362" s="24"/>
      <c r="B1362" s="10" t="s">
        <v>2793</v>
      </c>
      <c r="C1362" s="10" t="s">
        <v>1534</v>
      </c>
      <c r="D1362" s="5">
        <v>229015.54</v>
      </c>
    </row>
    <row r="1363" spans="1:4" ht="12.75">
      <c r="A1363" s="24"/>
      <c r="B1363" s="10" t="s">
        <v>1900</v>
      </c>
      <c r="C1363" s="10" t="s">
        <v>9</v>
      </c>
      <c r="D1363" s="5">
        <v>252589.5</v>
      </c>
    </row>
    <row r="1364" spans="1:4" ht="12.75">
      <c r="A1364" s="24"/>
      <c r="B1364" s="10" t="s">
        <v>299</v>
      </c>
      <c r="C1364" s="10" t="s">
        <v>2947</v>
      </c>
      <c r="D1364" s="5">
        <v>2914592.7899999996</v>
      </c>
    </row>
    <row r="1365" spans="1:4" ht="12.75">
      <c r="A1365" s="24"/>
      <c r="B1365" s="10" t="s">
        <v>1626</v>
      </c>
      <c r="C1365" s="10" t="s">
        <v>898</v>
      </c>
      <c r="D1365" s="5">
        <v>355746.69</v>
      </c>
    </row>
    <row r="1366" spans="1:4" ht="12.75">
      <c r="A1366" s="24"/>
      <c r="B1366" s="10" t="s">
        <v>764</v>
      </c>
      <c r="C1366" s="10" t="s">
        <v>814</v>
      </c>
      <c r="D1366" s="5">
        <v>1946059.31</v>
      </c>
    </row>
    <row r="1367" spans="1:4" ht="12.75">
      <c r="A1367" s="24"/>
      <c r="B1367" s="10" t="s">
        <v>2082</v>
      </c>
      <c r="C1367" s="10" t="s">
        <v>620</v>
      </c>
      <c r="D1367" s="5">
        <v>944895.37</v>
      </c>
    </row>
    <row r="1368" spans="1:4" ht="12.75">
      <c r="A1368" s="24"/>
      <c r="B1368" s="10" t="s">
        <v>79</v>
      </c>
      <c r="C1368" s="10" t="s">
        <v>1161</v>
      </c>
      <c r="D1368" s="5">
        <v>3539407.79</v>
      </c>
    </row>
    <row r="1369" spans="1:4" ht="12.75">
      <c r="A1369" s="24"/>
      <c r="B1369" s="10" t="s">
        <v>1752</v>
      </c>
      <c r="C1369" s="10" t="s">
        <v>2822</v>
      </c>
      <c r="D1369" s="5">
        <v>4446390.609999999</v>
      </c>
    </row>
    <row r="1370" spans="1:4" ht="12.75">
      <c r="A1370" s="24"/>
      <c r="B1370" s="10" t="s">
        <v>547</v>
      </c>
      <c r="C1370" s="10" t="s">
        <v>1063</v>
      </c>
      <c r="D1370" s="5">
        <v>730450.42</v>
      </c>
    </row>
    <row r="1371" spans="1:4" ht="12.75">
      <c r="A1371" s="24"/>
      <c r="B1371" s="10" t="s">
        <v>2293</v>
      </c>
      <c r="C1371" s="10" t="s">
        <v>2734</v>
      </c>
      <c r="D1371" s="5">
        <v>501765.62</v>
      </c>
    </row>
    <row r="1372" spans="1:4" ht="12.75">
      <c r="A1372" s="24"/>
      <c r="B1372" s="10" t="s">
        <v>1343</v>
      </c>
      <c r="C1372" s="10" t="s">
        <v>1433</v>
      </c>
      <c r="D1372" s="5">
        <v>650498.5800000001</v>
      </c>
    </row>
    <row r="1373" spans="1:4" ht="12.75">
      <c r="A1373" s="24"/>
      <c r="B1373" s="10" t="s">
        <v>793</v>
      </c>
      <c r="C1373" s="10" t="s">
        <v>2433</v>
      </c>
      <c r="D1373" s="5">
        <v>5123654.24</v>
      </c>
    </row>
    <row r="1374" spans="1:4" ht="12.75">
      <c r="A1374" s="24"/>
      <c r="B1374" s="10" t="s">
        <v>2862</v>
      </c>
      <c r="C1374" s="10" t="s">
        <v>2261</v>
      </c>
      <c r="D1374" s="5">
        <v>393110.03</v>
      </c>
    </row>
    <row r="1375" spans="1:4" ht="12.75">
      <c r="A1375" s="24"/>
      <c r="B1375" s="10" t="s">
        <v>1231</v>
      </c>
      <c r="C1375" s="10" t="s">
        <v>123</v>
      </c>
      <c r="D1375" s="5">
        <v>892733.4</v>
      </c>
    </row>
    <row r="1376" spans="1:4" ht="12.75">
      <c r="A1376" s="24"/>
      <c r="B1376" s="10" t="s">
        <v>2552</v>
      </c>
      <c r="C1376" s="10" t="s">
        <v>1007</v>
      </c>
      <c r="D1376" s="5">
        <v>1007325.91</v>
      </c>
    </row>
    <row r="1377" spans="1:4" ht="12.75">
      <c r="A1377" s="24"/>
      <c r="B1377" s="10" t="s">
        <v>980</v>
      </c>
      <c r="C1377" s="10" t="s">
        <v>2208</v>
      </c>
      <c r="D1377" s="5">
        <v>368579.97</v>
      </c>
    </row>
    <row r="1378" spans="1:4" ht="12.75">
      <c r="A1378" s="24"/>
      <c r="B1378" s="10" t="s">
        <v>2672</v>
      </c>
      <c r="C1378" s="10" t="s">
        <v>1803</v>
      </c>
      <c r="D1378" s="5">
        <v>1231584.41</v>
      </c>
    </row>
    <row r="1379" spans="1:4" ht="12.75">
      <c r="A1379" s="24"/>
      <c r="B1379" s="10" t="s">
        <v>1470</v>
      </c>
      <c r="C1379" s="10" t="s">
        <v>609</v>
      </c>
      <c r="D1379" s="5">
        <v>9232699.11</v>
      </c>
    </row>
    <row r="1380" spans="1:4" ht="12.75">
      <c r="A1380" s="24"/>
      <c r="B1380" s="10" t="s">
        <v>2410</v>
      </c>
      <c r="C1380" s="10" t="s">
        <v>2825</v>
      </c>
      <c r="D1380" s="5">
        <v>1557748.3199999998</v>
      </c>
    </row>
    <row r="1381" spans="1:4" ht="12.75">
      <c r="A1381" s="24"/>
      <c r="B1381" s="10" t="s">
        <v>472</v>
      </c>
      <c r="C1381" s="10" t="s">
        <v>202</v>
      </c>
      <c r="D1381" s="5">
        <v>253197.96</v>
      </c>
    </row>
    <row r="1382" spans="1:4" ht="12.75">
      <c r="A1382" s="24"/>
      <c r="B1382" s="10" t="s">
        <v>1694</v>
      </c>
      <c r="C1382" s="10" t="s">
        <v>450</v>
      </c>
      <c r="D1382" s="5">
        <v>1029335.93</v>
      </c>
    </row>
    <row r="1383" spans="1:4" ht="12.75">
      <c r="A1383" s="24"/>
      <c r="B1383" s="10" t="s">
        <v>2587</v>
      </c>
      <c r="C1383" s="10" t="s">
        <v>1107</v>
      </c>
      <c r="D1383" s="5">
        <v>985609.62</v>
      </c>
    </row>
    <row r="1384" spans="1:4" ht="12.75">
      <c r="A1384" s="24"/>
      <c r="B1384" s="10" t="s">
        <v>1268</v>
      </c>
      <c r="C1384" s="10" t="s">
        <v>2125</v>
      </c>
      <c r="D1384" s="5">
        <v>1756123.81</v>
      </c>
    </row>
    <row r="1385" spans="1:4" ht="12.75">
      <c r="A1385" s="24"/>
      <c r="B1385" s="10" t="s">
        <v>2866</v>
      </c>
      <c r="C1385" s="10" t="s">
        <v>2112</v>
      </c>
      <c r="D1385" s="5">
        <v>2886486.42</v>
      </c>
    </row>
    <row r="1386" spans="1:4" ht="12.75">
      <c r="A1386" s="24"/>
      <c r="B1386" s="10" t="s">
        <v>804</v>
      </c>
      <c r="C1386" s="10" t="s">
        <v>2821</v>
      </c>
      <c r="D1386" s="5">
        <v>2645483.4499999997</v>
      </c>
    </row>
    <row r="1387" spans="1:4" ht="12.75">
      <c r="A1387" s="24"/>
      <c r="B1387" s="10" t="s">
        <v>2371</v>
      </c>
      <c r="C1387" s="10" t="s">
        <v>2292</v>
      </c>
      <c r="D1387" s="5">
        <v>856676.68</v>
      </c>
    </row>
    <row r="1388" spans="1:4" ht="12.75">
      <c r="A1388" s="24"/>
      <c r="B1388" s="10" t="s">
        <v>1412</v>
      </c>
      <c r="C1388" s="10" t="s">
        <v>673</v>
      </c>
      <c r="D1388" s="5">
        <v>2065535.79</v>
      </c>
    </row>
    <row r="1389" spans="1:4" ht="12.75">
      <c r="A1389" s="24"/>
      <c r="B1389" s="10" t="s">
        <v>2663</v>
      </c>
      <c r="C1389" s="10" t="s">
        <v>1028</v>
      </c>
      <c r="D1389" s="5">
        <v>470539</v>
      </c>
    </row>
    <row r="1390" spans="1:4" ht="12.75">
      <c r="A1390" s="24"/>
      <c r="B1390" s="10" t="s">
        <v>970</v>
      </c>
      <c r="C1390" s="10" t="s">
        <v>561</v>
      </c>
      <c r="D1390" s="5">
        <v>0</v>
      </c>
    </row>
    <row r="1391" spans="1:4" ht="12.75">
      <c r="A1391" s="24"/>
      <c r="B1391" s="10" t="s">
        <v>2166</v>
      </c>
      <c r="C1391" s="10" t="s">
        <v>2873</v>
      </c>
      <c r="D1391" s="5">
        <v>651459.68</v>
      </c>
    </row>
    <row r="1392" spans="1:4" ht="12.75">
      <c r="A1392" s="24"/>
      <c r="B1392" s="10" t="s">
        <v>172</v>
      </c>
      <c r="C1392" s="10" t="s">
        <v>2757</v>
      </c>
      <c r="D1392" s="5">
        <v>0</v>
      </c>
    </row>
    <row r="1393" spans="1:4" ht="12.75">
      <c r="A1393" s="24"/>
      <c r="B1393" s="10" t="s">
        <v>2302</v>
      </c>
      <c r="C1393" s="10" t="s">
        <v>2276</v>
      </c>
      <c r="D1393" s="5">
        <v>383592.16000000003</v>
      </c>
    </row>
    <row r="1394" spans="1:4" ht="12.75">
      <c r="A1394" s="24"/>
      <c r="B1394" s="10" t="s">
        <v>1347</v>
      </c>
      <c r="C1394" s="10" t="s">
        <v>914</v>
      </c>
      <c r="D1394" s="5">
        <v>628684.59</v>
      </c>
    </row>
    <row r="1395" spans="1:4" ht="12.75">
      <c r="A1395" s="24"/>
      <c r="B1395" s="10" t="s">
        <v>2783</v>
      </c>
      <c r="C1395" s="10" t="s">
        <v>170</v>
      </c>
      <c r="D1395" s="5">
        <v>149794.24</v>
      </c>
    </row>
    <row r="1396" spans="1:4" ht="12.75">
      <c r="A1396" s="24"/>
      <c r="B1396" s="10" t="s">
        <v>1099</v>
      </c>
      <c r="C1396" s="10" t="s">
        <v>1573</v>
      </c>
      <c r="D1396" s="5">
        <v>2310272.3</v>
      </c>
    </row>
    <row r="1397" spans="1:4" ht="12.75">
      <c r="A1397" s="24"/>
      <c r="B1397" s="10" t="s">
        <v>2472</v>
      </c>
      <c r="C1397" s="10" t="s">
        <v>847</v>
      </c>
      <c r="D1397" s="5">
        <v>1072594.49</v>
      </c>
    </row>
    <row r="1398" spans="1:4" ht="12.75">
      <c r="A1398" s="24"/>
      <c r="B1398" s="10" t="s">
        <v>1155</v>
      </c>
      <c r="C1398" s="10" t="s">
        <v>2940</v>
      </c>
      <c r="D1398" s="5">
        <v>2916426.32</v>
      </c>
    </row>
    <row r="1399" spans="1:4" ht="12.75">
      <c r="A1399" s="24"/>
      <c r="B1399" s="10" t="s">
        <v>2952</v>
      </c>
      <c r="C1399" s="10" t="s">
        <v>2771</v>
      </c>
      <c r="D1399" s="5">
        <v>1595454.04</v>
      </c>
    </row>
    <row r="1400" spans="1:4" ht="12.75">
      <c r="A1400" s="24"/>
      <c r="B1400" s="10" t="s">
        <v>877</v>
      </c>
      <c r="C1400" s="10" t="s">
        <v>868</v>
      </c>
      <c r="D1400" s="5">
        <v>475003.14</v>
      </c>
    </row>
    <row r="1401" spans="1:4" s="11" customFormat="1" ht="12.75">
      <c r="A1401" s="25" t="s">
        <v>2985</v>
      </c>
      <c r="B1401" s="7"/>
      <c r="C1401" s="7" t="s">
        <v>3014</v>
      </c>
      <c r="D1401" s="8">
        <f>D1402+D1403+D1409+D1430</f>
        <v>294846002.65</v>
      </c>
    </row>
    <row r="1402" spans="1:4" ht="12.75">
      <c r="A1402" s="26" t="s">
        <v>2986</v>
      </c>
      <c r="B1402" s="13" t="s">
        <v>192</v>
      </c>
      <c r="C1402" s="13" t="s">
        <v>117</v>
      </c>
      <c r="D1402" s="14">
        <v>113981500.88000001</v>
      </c>
    </row>
    <row r="1403" spans="1:4" ht="12.75">
      <c r="A1403" s="27" t="s">
        <v>2987</v>
      </c>
      <c r="B1403" s="15"/>
      <c r="C1403" s="15" t="s">
        <v>2990</v>
      </c>
      <c r="D1403" s="17">
        <f>SUM(D1404:D1408)</f>
        <v>20333644.310000002</v>
      </c>
    </row>
    <row r="1404" spans="1:4" ht="12.75">
      <c r="A1404" s="24"/>
      <c r="B1404" s="10" t="s">
        <v>1512</v>
      </c>
      <c r="C1404" s="10" t="s">
        <v>1317</v>
      </c>
      <c r="D1404" s="5">
        <v>12213840.5</v>
      </c>
    </row>
    <row r="1405" spans="1:4" ht="12.75">
      <c r="A1405" s="24"/>
      <c r="B1405" s="10" t="s">
        <v>2631</v>
      </c>
      <c r="C1405" s="10" t="s">
        <v>2229</v>
      </c>
      <c r="D1405" s="5">
        <v>827835.71</v>
      </c>
    </row>
    <row r="1406" spans="1:4" ht="12.75">
      <c r="A1406" s="24"/>
      <c r="B1406" s="10" t="s">
        <v>1032</v>
      </c>
      <c r="C1406" s="10" t="s">
        <v>327</v>
      </c>
      <c r="D1406" s="5">
        <v>1759034.29</v>
      </c>
    </row>
    <row r="1407" spans="1:4" ht="12.75">
      <c r="A1407" s="24"/>
      <c r="B1407" s="10" t="s">
        <v>1283</v>
      </c>
      <c r="C1407" s="10" t="s">
        <v>2016</v>
      </c>
      <c r="D1407" s="5">
        <v>2599640.98</v>
      </c>
    </row>
    <row r="1408" spans="1:4" ht="12.75">
      <c r="A1408" s="24"/>
      <c r="B1408" s="10" t="s">
        <v>2818</v>
      </c>
      <c r="C1408" s="10" t="s">
        <v>465</v>
      </c>
      <c r="D1408" s="5">
        <v>2933292.83</v>
      </c>
    </row>
    <row r="1409" spans="1:4" ht="12.75">
      <c r="A1409" s="28" t="s">
        <v>2988</v>
      </c>
      <c r="B1409" s="18"/>
      <c r="C1409" s="18" t="s">
        <v>2991</v>
      </c>
      <c r="D1409" s="20">
        <f>SUM(D1410:D1429)</f>
        <v>58004123.39</v>
      </c>
    </row>
    <row r="1410" spans="1:4" ht="12.75">
      <c r="A1410" s="24"/>
      <c r="B1410" s="10" t="s">
        <v>730</v>
      </c>
      <c r="C1410" s="10" t="s">
        <v>1511</v>
      </c>
      <c r="D1410" s="5">
        <v>2549016.84</v>
      </c>
    </row>
    <row r="1411" spans="1:4" ht="12.75">
      <c r="A1411" s="24"/>
      <c r="B1411" s="10" t="s">
        <v>1887</v>
      </c>
      <c r="C1411" s="10" t="s">
        <v>2782</v>
      </c>
      <c r="D1411" s="5">
        <v>1624296.29</v>
      </c>
    </row>
    <row r="1412" spans="1:4" ht="12.75">
      <c r="A1412" s="24"/>
      <c r="B1412" s="10" t="s">
        <v>281</v>
      </c>
      <c r="C1412" s="10" t="s">
        <v>1838</v>
      </c>
      <c r="D1412" s="5">
        <v>1218988.9300000002</v>
      </c>
    </row>
    <row r="1413" spans="1:4" ht="12.75">
      <c r="A1413" s="24"/>
      <c r="B1413" s="10" t="s">
        <v>1800</v>
      </c>
      <c r="C1413" s="10" t="s">
        <v>812</v>
      </c>
      <c r="D1413" s="5">
        <v>3120497.15</v>
      </c>
    </row>
    <row r="1414" spans="1:4" ht="12.75">
      <c r="A1414" s="24"/>
      <c r="B1414" s="10" t="s">
        <v>592</v>
      </c>
      <c r="C1414" s="10" t="s">
        <v>2249</v>
      </c>
      <c r="D1414" s="5">
        <v>3596330.87</v>
      </c>
    </row>
    <row r="1415" spans="1:4" ht="12.75">
      <c r="A1415" s="24"/>
      <c r="B1415" s="10" t="s">
        <v>2106</v>
      </c>
      <c r="C1415" s="10" t="s">
        <v>1022</v>
      </c>
      <c r="D1415" s="5">
        <v>253622.44</v>
      </c>
    </row>
    <row r="1416" spans="1:4" ht="12.75">
      <c r="A1416" s="24"/>
      <c r="B1416" s="10" t="s">
        <v>84</v>
      </c>
      <c r="C1416" s="10" t="s">
        <v>940</v>
      </c>
      <c r="D1416" s="5">
        <v>27213.75</v>
      </c>
    </row>
    <row r="1417" spans="1:4" ht="12.75">
      <c r="A1417" s="24"/>
      <c r="B1417" s="10" t="s">
        <v>2787</v>
      </c>
      <c r="C1417" s="10" t="s">
        <v>2120</v>
      </c>
      <c r="D1417" s="5">
        <v>460417.1</v>
      </c>
    </row>
    <row r="1418" spans="1:4" ht="12.75">
      <c r="A1418" s="24"/>
      <c r="B1418" s="10" t="s">
        <v>1102</v>
      </c>
      <c r="C1418" s="10" t="s">
        <v>1625</v>
      </c>
      <c r="D1418" s="5">
        <v>2916837.2199999997</v>
      </c>
    </row>
    <row r="1419" spans="1:4" ht="12.75">
      <c r="A1419" s="24"/>
      <c r="B1419" s="10" t="s">
        <v>300</v>
      </c>
      <c r="C1419" s="10" t="s">
        <v>2437</v>
      </c>
      <c r="D1419" s="5">
        <v>606794.3</v>
      </c>
    </row>
    <row r="1420" spans="1:4" ht="12.75">
      <c r="A1420" s="24"/>
      <c r="B1420" s="10" t="s">
        <v>1899</v>
      </c>
      <c r="C1420" s="10" t="s">
        <v>1903</v>
      </c>
      <c r="D1420" s="5">
        <v>3791279.7699999996</v>
      </c>
    </row>
    <row r="1421" spans="1:4" ht="12.75">
      <c r="A1421" s="24"/>
      <c r="B1421" s="10" t="s">
        <v>768</v>
      </c>
      <c r="C1421" s="10" t="s">
        <v>2478</v>
      </c>
      <c r="D1421" s="5">
        <v>8945820.18</v>
      </c>
    </row>
    <row r="1422" spans="1:4" ht="12.75">
      <c r="A1422" s="24"/>
      <c r="B1422" s="10" t="s">
        <v>1624</v>
      </c>
      <c r="C1422" s="10" t="s">
        <v>605</v>
      </c>
      <c r="D1422" s="5">
        <v>749332.95</v>
      </c>
    </row>
    <row r="1423" spans="1:4" ht="12.75">
      <c r="A1423" s="24"/>
      <c r="B1423" s="10" t="s">
        <v>71</v>
      </c>
      <c r="C1423" s="10" t="s">
        <v>2183</v>
      </c>
      <c r="D1423" s="5">
        <v>234521.07</v>
      </c>
    </row>
    <row r="1424" spans="1:4" ht="12.75">
      <c r="A1424" s="24"/>
      <c r="B1424" s="10" t="s">
        <v>2081</v>
      </c>
      <c r="C1424" s="10" t="s">
        <v>854</v>
      </c>
      <c r="D1424" s="5">
        <v>10194338.06</v>
      </c>
    </row>
    <row r="1425" spans="1:4" ht="12.75">
      <c r="A1425" s="24"/>
      <c r="B1425" s="10" t="s">
        <v>548</v>
      </c>
      <c r="C1425" s="10" t="s">
        <v>2428</v>
      </c>
      <c r="D1425" s="5">
        <v>1445749.57</v>
      </c>
    </row>
    <row r="1426" spans="1:4" ht="12.75">
      <c r="A1426" s="24"/>
      <c r="B1426" s="10" t="s">
        <v>1753</v>
      </c>
      <c r="C1426" s="10" t="s">
        <v>2301</v>
      </c>
      <c r="D1426" s="5">
        <v>9071873.47</v>
      </c>
    </row>
    <row r="1427" spans="1:4" ht="12.75">
      <c r="A1427" s="24"/>
      <c r="B1427" s="10" t="s">
        <v>1342</v>
      </c>
      <c r="C1427" s="10" t="s">
        <v>1734</v>
      </c>
      <c r="D1427" s="5">
        <v>5576976.03</v>
      </c>
    </row>
    <row r="1428" spans="1:4" ht="12.75">
      <c r="A1428" s="24"/>
      <c r="B1428" s="10" t="s">
        <v>2291</v>
      </c>
      <c r="C1428" s="10" t="s">
        <v>2</v>
      </c>
      <c r="D1428" s="5">
        <v>452175.24</v>
      </c>
    </row>
    <row r="1429" spans="1:4" ht="12.75">
      <c r="A1429" s="24"/>
      <c r="B1429" s="10" t="s">
        <v>2861</v>
      </c>
      <c r="C1429" s="10" t="s">
        <v>55</v>
      </c>
      <c r="D1429" s="5">
        <v>1168042.16</v>
      </c>
    </row>
    <row r="1430" spans="1:4" ht="12.75">
      <c r="A1430" s="29" t="s">
        <v>2989</v>
      </c>
      <c r="B1430" s="21"/>
      <c r="C1430" s="21" t="s">
        <v>2992</v>
      </c>
      <c r="D1430" s="23">
        <f>SUM(D1431:D1485)</f>
        <v>102526734.06999998</v>
      </c>
    </row>
    <row r="1431" spans="1:4" ht="12.75">
      <c r="A1431" s="24"/>
      <c r="B1431" s="10" t="s">
        <v>2146</v>
      </c>
      <c r="C1431" s="10" t="s">
        <v>800</v>
      </c>
      <c r="D1431" s="5">
        <v>5364610.78</v>
      </c>
    </row>
    <row r="1432" spans="1:4" ht="12.75">
      <c r="A1432" s="24"/>
      <c r="B1432" s="10" t="s">
        <v>538</v>
      </c>
      <c r="C1432" s="10" t="s">
        <v>2017</v>
      </c>
      <c r="D1432" s="5">
        <v>1812040.01</v>
      </c>
    </row>
    <row r="1433" spans="1:4" ht="12.75">
      <c r="A1433" s="24"/>
      <c r="B1433" s="10" t="s">
        <v>1862</v>
      </c>
      <c r="C1433" s="10" t="s">
        <v>1372</v>
      </c>
      <c r="D1433" s="5">
        <v>2696459.7</v>
      </c>
    </row>
    <row r="1434" spans="1:4" ht="12.75">
      <c r="A1434" s="24"/>
      <c r="B1434" s="10" t="s">
        <v>232</v>
      </c>
      <c r="C1434" s="10" t="s">
        <v>1471</v>
      </c>
      <c r="D1434" s="5">
        <v>1904874.3499999999</v>
      </c>
    </row>
    <row r="1435" spans="1:4" ht="12.75">
      <c r="A1435" s="24"/>
      <c r="B1435" s="10" t="s">
        <v>1946</v>
      </c>
      <c r="C1435" s="10" t="s">
        <v>2490</v>
      </c>
      <c r="D1435" s="5">
        <v>769143.46</v>
      </c>
    </row>
    <row r="1436" spans="1:4" ht="12.75">
      <c r="A1436" s="24"/>
      <c r="B1436" s="10" t="s">
        <v>690</v>
      </c>
      <c r="C1436" s="10" t="s">
        <v>471</v>
      </c>
      <c r="D1436" s="5">
        <v>622289.9</v>
      </c>
    </row>
    <row r="1437" spans="1:4" ht="12.75">
      <c r="A1437" s="24"/>
      <c r="B1437" s="10" t="s">
        <v>1634</v>
      </c>
      <c r="C1437" s="10" t="s">
        <v>1334</v>
      </c>
      <c r="D1437" s="5">
        <v>814095.86</v>
      </c>
    </row>
    <row r="1438" spans="1:4" ht="12.75">
      <c r="A1438" s="24"/>
      <c r="B1438" s="10" t="s">
        <v>1192</v>
      </c>
      <c r="C1438" s="10" t="s">
        <v>961</v>
      </c>
      <c r="D1438" s="5">
        <v>187400.86</v>
      </c>
    </row>
    <row r="1439" spans="1:4" ht="12.75">
      <c r="A1439" s="24"/>
      <c r="B1439" s="10" t="s">
        <v>2427</v>
      </c>
      <c r="C1439" s="10" t="s">
        <v>1953</v>
      </c>
      <c r="D1439" s="5">
        <v>1168670.81</v>
      </c>
    </row>
    <row r="1440" spans="1:4" ht="12.75">
      <c r="A1440" s="24"/>
      <c r="B1440" s="10" t="s">
        <v>1816</v>
      </c>
      <c r="C1440" s="10" t="s">
        <v>1536</v>
      </c>
      <c r="D1440" s="5">
        <v>1937536.18</v>
      </c>
    </row>
    <row r="1441" spans="1:4" ht="12.75">
      <c r="A1441" s="24"/>
      <c r="B1441" s="10" t="s">
        <v>506</v>
      </c>
      <c r="C1441" s="10" t="s">
        <v>951</v>
      </c>
      <c r="D1441" s="5">
        <v>2108554.99</v>
      </c>
    </row>
    <row r="1442" spans="1:4" ht="12.75">
      <c r="A1442" s="24"/>
      <c r="B1442" s="10" t="s">
        <v>2144</v>
      </c>
      <c r="C1442" s="10" t="s">
        <v>2974</v>
      </c>
      <c r="D1442" s="5">
        <v>2047786.56</v>
      </c>
    </row>
    <row r="1443" spans="1:4" ht="12.75">
      <c r="A1443" s="24"/>
      <c r="B1443" s="10" t="s">
        <v>12</v>
      </c>
      <c r="C1443" s="10" t="s">
        <v>652</v>
      </c>
      <c r="D1443" s="5">
        <v>541426.56</v>
      </c>
    </row>
    <row r="1444" spans="1:4" ht="12.75">
      <c r="A1444" s="24"/>
      <c r="B1444" s="10" t="s">
        <v>1675</v>
      </c>
      <c r="C1444" s="10" t="s">
        <v>1252</v>
      </c>
      <c r="D1444" s="5">
        <v>2074380.37</v>
      </c>
    </row>
    <row r="1445" spans="1:4" ht="12.75">
      <c r="A1445" s="24"/>
      <c r="B1445" s="10" t="s">
        <v>724</v>
      </c>
      <c r="C1445" s="10" t="s">
        <v>415</v>
      </c>
      <c r="D1445" s="5">
        <v>1748631.35</v>
      </c>
    </row>
    <row r="1446" spans="1:4" ht="12.75">
      <c r="A1446" s="24"/>
      <c r="B1446" s="10" t="s">
        <v>1960</v>
      </c>
      <c r="C1446" s="10" t="s">
        <v>1910</v>
      </c>
      <c r="D1446" s="5">
        <v>2502962.57</v>
      </c>
    </row>
    <row r="1447" spans="1:4" ht="12.75">
      <c r="A1447" s="24"/>
      <c r="B1447" s="10" t="s">
        <v>241</v>
      </c>
      <c r="C1447" s="10" t="s">
        <v>1406</v>
      </c>
      <c r="D1447" s="5">
        <v>349676.14</v>
      </c>
    </row>
    <row r="1448" spans="1:4" ht="12.75">
      <c r="A1448" s="24"/>
      <c r="B1448" s="10" t="s">
        <v>2933</v>
      </c>
      <c r="C1448" s="10" t="s">
        <v>81</v>
      </c>
      <c r="D1448" s="5">
        <v>884953.13</v>
      </c>
    </row>
    <row r="1449" spans="1:4" ht="12.75">
      <c r="A1449" s="24"/>
      <c r="B1449" s="10" t="s">
        <v>941</v>
      </c>
      <c r="C1449" s="10" t="s">
        <v>2667</v>
      </c>
      <c r="D1449" s="5">
        <v>1843173.04</v>
      </c>
    </row>
    <row r="1450" spans="1:4" ht="12.75">
      <c r="A1450" s="24"/>
      <c r="B1450" s="10" t="s">
        <v>1510</v>
      </c>
      <c r="C1450" s="10" t="s">
        <v>366</v>
      </c>
      <c r="D1450" s="5">
        <v>351503.01</v>
      </c>
    </row>
    <row r="1451" spans="1:4" ht="12.75">
      <c r="A1451" s="24"/>
      <c r="B1451" s="10" t="s">
        <v>2360</v>
      </c>
      <c r="C1451" s="10" t="s">
        <v>1674</v>
      </c>
      <c r="D1451" s="5">
        <v>5900392.8100000005</v>
      </c>
    </row>
    <row r="1452" spans="1:4" ht="12.75">
      <c r="A1452" s="24"/>
      <c r="B1452" s="10" t="s">
        <v>1033</v>
      </c>
      <c r="C1452" s="10" t="s">
        <v>1238</v>
      </c>
      <c r="D1452" s="5">
        <v>3215965.54</v>
      </c>
    </row>
    <row r="1453" spans="1:4" ht="12.75">
      <c r="A1453" s="24"/>
      <c r="B1453" s="10" t="s">
        <v>2627</v>
      </c>
      <c r="C1453" s="10" t="s">
        <v>1191</v>
      </c>
      <c r="D1453" s="5">
        <v>364915.25</v>
      </c>
    </row>
    <row r="1454" spans="1:4" ht="12.75">
      <c r="A1454" s="24"/>
      <c r="B1454" s="10" t="s">
        <v>1279</v>
      </c>
      <c r="C1454" s="10" t="s">
        <v>2100</v>
      </c>
      <c r="D1454" s="5">
        <v>261497.73</v>
      </c>
    </row>
    <row r="1455" spans="1:4" ht="12.75">
      <c r="A1455" s="24"/>
      <c r="B1455" s="10" t="s">
        <v>2498</v>
      </c>
      <c r="C1455" s="10" t="s">
        <v>2687</v>
      </c>
      <c r="D1455" s="5">
        <v>528091.8</v>
      </c>
    </row>
    <row r="1456" spans="1:4" ht="12.75">
      <c r="A1456" s="24"/>
      <c r="B1456" s="10" t="s">
        <v>846</v>
      </c>
      <c r="C1456" s="10" t="s">
        <v>1807</v>
      </c>
      <c r="D1456" s="5">
        <v>588541.01</v>
      </c>
    </row>
    <row r="1457" spans="1:4" ht="12.75">
      <c r="A1457" s="24"/>
      <c r="B1457" s="10" t="s">
        <v>2810</v>
      </c>
      <c r="C1457" s="10" t="s">
        <v>1949</v>
      </c>
      <c r="D1457" s="5">
        <v>1362739.76</v>
      </c>
    </row>
    <row r="1458" spans="1:4" ht="12.75">
      <c r="A1458" s="24"/>
      <c r="B1458" s="10" t="s">
        <v>315</v>
      </c>
      <c r="C1458" s="10" t="s">
        <v>2282</v>
      </c>
      <c r="D1458" s="5">
        <v>0.08</v>
      </c>
    </row>
    <row r="1459" spans="1:4" ht="12.75">
      <c r="A1459" s="24"/>
      <c r="B1459" s="10" t="s">
        <v>2029</v>
      </c>
      <c r="C1459" s="10" t="s">
        <v>70</v>
      </c>
      <c r="D1459" s="5">
        <v>1462326.83</v>
      </c>
    </row>
    <row r="1460" spans="1:4" ht="12.75">
      <c r="A1460" s="24"/>
      <c r="B1460" s="10" t="s">
        <v>2623</v>
      </c>
      <c r="C1460" s="10" t="s">
        <v>1386</v>
      </c>
      <c r="D1460" s="5">
        <v>0</v>
      </c>
    </row>
    <row r="1461" spans="1:4" ht="12.75">
      <c r="A1461" s="24"/>
      <c r="B1461" s="10" t="s">
        <v>1021</v>
      </c>
      <c r="C1461" s="10" t="s">
        <v>501</v>
      </c>
      <c r="D1461" s="5">
        <v>2356413.54</v>
      </c>
    </row>
    <row r="1462" spans="1:4" ht="12.75">
      <c r="A1462" s="24"/>
      <c r="B1462" s="10" t="s">
        <v>2318</v>
      </c>
      <c r="C1462" s="10" t="s">
        <v>2366</v>
      </c>
      <c r="D1462" s="5">
        <v>299534.34</v>
      </c>
    </row>
    <row r="1463" spans="1:4" ht="12.75">
      <c r="A1463" s="24"/>
      <c r="B1463" s="10" t="s">
        <v>1473</v>
      </c>
      <c r="C1463" s="10" t="s">
        <v>2903</v>
      </c>
      <c r="D1463" s="5">
        <v>137139.07</v>
      </c>
    </row>
    <row r="1464" spans="1:4" ht="12.75">
      <c r="A1464" s="24"/>
      <c r="B1464" s="10" t="s">
        <v>2827</v>
      </c>
      <c r="C1464" s="10" t="s">
        <v>1166</v>
      </c>
      <c r="D1464" s="5">
        <v>133239.69</v>
      </c>
    </row>
    <row r="1465" spans="1:4" ht="12.75">
      <c r="A1465" s="24"/>
      <c r="B1465" s="10" t="s">
        <v>858</v>
      </c>
      <c r="C1465" s="10" t="s">
        <v>2402</v>
      </c>
      <c r="D1465" s="5">
        <v>3417736.8</v>
      </c>
    </row>
    <row r="1466" spans="1:4" ht="12.75">
      <c r="A1466" s="24"/>
      <c r="B1466" s="10" t="s">
        <v>2538</v>
      </c>
      <c r="C1466" s="10" t="s">
        <v>2124</v>
      </c>
      <c r="D1466" s="5">
        <v>6057633.18</v>
      </c>
    </row>
    <row r="1467" spans="1:4" ht="12.75">
      <c r="A1467" s="24"/>
      <c r="B1467" s="10" t="s">
        <v>1322</v>
      </c>
      <c r="C1467" s="10" t="s">
        <v>776</v>
      </c>
      <c r="D1467" s="5">
        <v>34283.59</v>
      </c>
    </row>
    <row r="1468" spans="1:4" ht="12.75">
      <c r="A1468" s="24"/>
      <c r="B1468" s="10" t="s">
        <v>1577</v>
      </c>
      <c r="C1468" s="10" t="s">
        <v>1948</v>
      </c>
      <c r="D1468" s="5">
        <v>4513017.78</v>
      </c>
    </row>
    <row r="1469" spans="1:4" ht="12.75">
      <c r="A1469" s="24"/>
      <c r="B1469" s="10" t="s">
        <v>632</v>
      </c>
      <c r="C1469" s="10" t="s">
        <v>2834</v>
      </c>
      <c r="D1469" s="5">
        <v>164967.31</v>
      </c>
    </row>
    <row r="1470" spans="1:4" ht="12.75">
      <c r="A1470" s="24"/>
      <c r="B1470" s="10" t="s">
        <v>2899</v>
      </c>
      <c r="C1470" s="10" t="s">
        <v>94</v>
      </c>
      <c r="D1470" s="5">
        <v>443400.97</v>
      </c>
    </row>
    <row r="1471" spans="1:4" ht="12.75">
      <c r="A1471" s="24"/>
      <c r="B1471" s="10" t="s">
        <v>913</v>
      </c>
      <c r="C1471" s="10" t="s">
        <v>182</v>
      </c>
      <c r="D1471" s="5">
        <v>163024.91</v>
      </c>
    </row>
    <row r="1472" spans="1:4" ht="12.75">
      <c r="A1472" s="24"/>
      <c r="B1472" s="10" t="s">
        <v>2429</v>
      </c>
      <c r="C1472" s="10" t="s">
        <v>1520</v>
      </c>
      <c r="D1472" s="5">
        <v>578031.67</v>
      </c>
    </row>
    <row r="1473" spans="1:4" ht="12.75">
      <c r="A1473" s="24"/>
      <c r="B1473" s="10" t="s">
        <v>1190</v>
      </c>
      <c r="C1473" s="10" t="s">
        <v>861</v>
      </c>
      <c r="D1473" s="5">
        <v>55241.62</v>
      </c>
    </row>
    <row r="1474" spans="1:4" ht="12.75">
      <c r="A1474" s="24"/>
      <c r="B1474" s="10" t="s">
        <v>2733</v>
      </c>
      <c r="C1474" s="10" t="s">
        <v>805</v>
      </c>
      <c r="D1474" s="5">
        <v>0</v>
      </c>
    </row>
    <row r="1475" spans="1:4" ht="12.75">
      <c r="A1475" s="24"/>
      <c r="B1475" s="10" t="s">
        <v>1139</v>
      </c>
      <c r="C1475" s="10" t="s">
        <v>1944</v>
      </c>
      <c r="D1475" s="5">
        <v>222736.83</v>
      </c>
    </row>
    <row r="1476" spans="1:4" ht="12.75">
      <c r="A1476" s="24"/>
      <c r="B1476" s="10" t="s">
        <v>2265</v>
      </c>
      <c r="C1476" s="10" t="s">
        <v>1492</v>
      </c>
      <c r="D1476" s="5">
        <v>13121572</v>
      </c>
    </row>
    <row r="1477" spans="1:4" ht="12.75">
      <c r="A1477" s="24"/>
      <c r="B1477" s="10" t="s">
        <v>1400</v>
      </c>
      <c r="C1477" s="10" t="s">
        <v>1543</v>
      </c>
      <c r="D1477" s="5">
        <v>2567729.47</v>
      </c>
    </row>
    <row r="1478" spans="1:4" ht="12.75">
      <c r="A1478" s="24"/>
      <c r="B1478" s="10" t="s">
        <v>1861</v>
      </c>
      <c r="C1478" s="10" t="s">
        <v>852</v>
      </c>
      <c r="D1478" s="5">
        <v>1504066.67</v>
      </c>
    </row>
    <row r="1479" spans="1:4" ht="12.75">
      <c r="A1479" s="24"/>
      <c r="B1479" s="10" t="s">
        <v>537</v>
      </c>
      <c r="C1479" s="10" t="s">
        <v>2246</v>
      </c>
      <c r="D1479" s="5">
        <v>0</v>
      </c>
    </row>
    <row r="1480" spans="1:4" ht="12.75">
      <c r="A1480" s="24"/>
      <c r="B1480" s="10" t="s">
        <v>1199</v>
      </c>
      <c r="C1480" s="10" t="s">
        <v>563</v>
      </c>
      <c r="D1480" s="5">
        <v>1374642.02</v>
      </c>
    </row>
    <row r="1481" spans="1:4" ht="12.75">
      <c r="A1481" s="24"/>
      <c r="B1481" s="10" t="s">
        <v>2436</v>
      </c>
      <c r="C1481" s="10" t="s">
        <v>1138</v>
      </c>
      <c r="D1481" s="5">
        <v>13760140.22</v>
      </c>
    </row>
    <row r="1482" spans="1:4" ht="12.75">
      <c r="A1482" s="24"/>
      <c r="B1482" s="10" t="s">
        <v>942</v>
      </c>
      <c r="C1482" s="10" t="s">
        <v>1298</v>
      </c>
      <c r="D1482" s="5">
        <v>4257449.23</v>
      </c>
    </row>
    <row r="1483" spans="1:4" ht="12.75">
      <c r="A1483" s="24"/>
      <c r="B1483" s="10" t="s">
        <v>2936</v>
      </c>
      <c r="C1483" s="10" t="s">
        <v>2466</v>
      </c>
      <c r="D1483" s="5">
        <v>889246.31</v>
      </c>
    </row>
    <row r="1484" spans="1:4" ht="12.75">
      <c r="A1484" s="24"/>
      <c r="B1484" s="10" t="s">
        <v>1389</v>
      </c>
      <c r="C1484" s="10" t="s">
        <v>2956</v>
      </c>
      <c r="D1484" s="5">
        <v>1060846.4100000001</v>
      </c>
    </row>
    <row r="1485" spans="1:4" ht="12.75">
      <c r="A1485" s="24"/>
      <c r="B1485" s="10" t="s">
        <v>2263</v>
      </c>
      <c r="C1485" s="10" t="s">
        <v>2090</v>
      </c>
      <c r="D1485" s="5">
        <v>0</v>
      </c>
    </row>
    <row r="1486" spans="1:4" s="11" customFormat="1" ht="12.75">
      <c r="A1486" s="25" t="s">
        <v>2985</v>
      </c>
      <c r="B1486" s="7"/>
      <c r="C1486" s="7" t="s">
        <v>3015</v>
      </c>
      <c r="D1486" s="8">
        <f>D1487+D1488+D1490+D1502</f>
        <v>259747946.8</v>
      </c>
    </row>
    <row r="1487" spans="1:4" ht="12.75">
      <c r="A1487" s="26" t="s">
        <v>2986</v>
      </c>
      <c r="B1487" s="13" t="s">
        <v>1404</v>
      </c>
      <c r="C1487" s="13" t="s">
        <v>2092</v>
      </c>
      <c r="D1487" s="14">
        <v>34079870.54</v>
      </c>
    </row>
    <row r="1488" spans="1:4" ht="12.75">
      <c r="A1488" s="27" t="s">
        <v>2987</v>
      </c>
      <c r="B1488" s="15"/>
      <c r="C1488" s="15" t="s">
        <v>2990</v>
      </c>
      <c r="D1488" s="17">
        <f>D1489</f>
        <v>7066474.41</v>
      </c>
    </row>
    <row r="1489" spans="1:4" ht="12.75">
      <c r="A1489" s="24"/>
      <c r="B1489" s="10" t="s">
        <v>87</v>
      </c>
      <c r="C1489" s="10" t="s">
        <v>2875</v>
      </c>
      <c r="D1489" s="5">
        <v>7066474.41</v>
      </c>
    </row>
    <row r="1490" spans="1:4" ht="12.75">
      <c r="A1490" s="28" t="s">
        <v>2988</v>
      </c>
      <c r="B1490" s="18"/>
      <c r="C1490" s="18" t="s">
        <v>2991</v>
      </c>
      <c r="D1490" s="20">
        <f>SUM(D1491:D1501)</f>
        <v>94719988.8</v>
      </c>
    </row>
    <row r="1491" spans="1:4" ht="12.75">
      <c r="A1491" s="24"/>
      <c r="B1491" s="10" t="s">
        <v>845</v>
      </c>
      <c r="C1491" s="10" t="s">
        <v>2828</v>
      </c>
      <c r="D1491" s="5">
        <v>9698445.98</v>
      </c>
    </row>
    <row r="1492" spans="1:4" ht="12.75">
      <c r="A1492" s="24"/>
      <c r="B1492" s="10" t="s">
        <v>2491</v>
      </c>
      <c r="C1492" s="10" t="s">
        <v>267</v>
      </c>
      <c r="D1492" s="5">
        <v>3406021.75</v>
      </c>
    </row>
    <row r="1493" spans="1:4" ht="12.75">
      <c r="A1493" s="24"/>
      <c r="B1493" s="10" t="s">
        <v>1273</v>
      </c>
      <c r="C1493" s="10" t="s">
        <v>2461</v>
      </c>
      <c r="D1493" s="5">
        <v>9747998.870000001</v>
      </c>
    </row>
    <row r="1494" spans="1:4" ht="12.75">
      <c r="A1494" s="24"/>
      <c r="B1494" s="10" t="s">
        <v>2625</v>
      </c>
      <c r="C1494" s="10" t="s">
        <v>2813</v>
      </c>
      <c r="D1494" s="5">
        <v>8095702.96</v>
      </c>
    </row>
    <row r="1495" spans="1:4" ht="12.75">
      <c r="A1495" s="24"/>
      <c r="B1495" s="10" t="s">
        <v>1034</v>
      </c>
      <c r="C1495" s="10" t="s">
        <v>2109</v>
      </c>
      <c r="D1495" s="5">
        <v>5151055.25</v>
      </c>
    </row>
    <row r="1496" spans="1:4" ht="12.75">
      <c r="A1496" s="24"/>
      <c r="B1496" s="10" t="s">
        <v>2351</v>
      </c>
      <c r="C1496" s="10" t="s">
        <v>1222</v>
      </c>
      <c r="D1496" s="5">
        <v>18289191.97</v>
      </c>
    </row>
    <row r="1497" spans="1:4" ht="12.75">
      <c r="A1497" s="24"/>
      <c r="B1497" s="10" t="s">
        <v>1509</v>
      </c>
      <c r="C1497" s="10" t="s">
        <v>250</v>
      </c>
      <c r="D1497" s="5">
        <v>8314283.13</v>
      </c>
    </row>
    <row r="1498" spans="1:4" ht="12.75">
      <c r="A1498" s="24"/>
      <c r="B1498" s="10" t="s">
        <v>1736</v>
      </c>
      <c r="C1498" s="10" t="s">
        <v>527</v>
      </c>
      <c r="D1498" s="5">
        <v>12613731.07</v>
      </c>
    </row>
    <row r="1499" spans="1:4" ht="12.75">
      <c r="A1499" s="24"/>
      <c r="B1499" s="10" t="s">
        <v>426</v>
      </c>
      <c r="C1499" s="10" t="s">
        <v>2745</v>
      </c>
      <c r="D1499" s="5">
        <v>2941460.24</v>
      </c>
    </row>
    <row r="1500" spans="1:4" ht="12.75">
      <c r="A1500" s="24"/>
      <c r="B1500" s="10" t="s">
        <v>1323</v>
      </c>
      <c r="C1500" s="10" t="s">
        <v>325</v>
      </c>
      <c r="D1500" s="5">
        <v>7442501.06</v>
      </c>
    </row>
    <row r="1501" spans="1:4" ht="12.75">
      <c r="A1501" s="24"/>
      <c r="B1501" s="10" t="s">
        <v>2537</v>
      </c>
      <c r="C1501" s="10" t="s">
        <v>1072</v>
      </c>
      <c r="D1501" s="5">
        <v>9019596.52</v>
      </c>
    </row>
    <row r="1502" spans="1:4" ht="12.75">
      <c r="A1502" s="29" t="s">
        <v>2989</v>
      </c>
      <c r="B1502" s="21"/>
      <c r="C1502" s="21" t="s">
        <v>2992</v>
      </c>
      <c r="D1502" s="23">
        <f>SUM(D1503:D1535)</f>
        <v>123881613.05000001</v>
      </c>
    </row>
    <row r="1503" spans="1:4" ht="12.75">
      <c r="A1503" s="24"/>
      <c r="B1503" s="10" t="s">
        <v>2401</v>
      </c>
      <c r="C1503" s="10" t="s">
        <v>2367</v>
      </c>
      <c r="D1503" s="5">
        <v>4753147.18</v>
      </c>
    </row>
    <row r="1504" spans="1:4" ht="12.75">
      <c r="A1504" s="24"/>
      <c r="B1504" s="10" t="s">
        <v>981</v>
      </c>
      <c r="C1504" s="10" t="s">
        <v>2353</v>
      </c>
      <c r="D1504" s="5">
        <v>9923902.37</v>
      </c>
    </row>
    <row r="1505" spans="1:4" ht="12.75">
      <c r="A1505" s="24"/>
      <c r="B1505" s="10" t="s">
        <v>2676</v>
      </c>
      <c r="C1505" s="10" t="s">
        <v>1071</v>
      </c>
      <c r="D1505" s="5">
        <v>1448479.8</v>
      </c>
    </row>
    <row r="1506" spans="1:4" ht="12.75">
      <c r="A1506" s="24"/>
      <c r="B1506" s="10" t="s">
        <v>1227</v>
      </c>
      <c r="C1506" s="10" t="s">
        <v>1851</v>
      </c>
      <c r="D1506" s="5">
        <v>1926995.82</v>
      </c>
    </row>
    <row r="1507" spans="1:4" ht="12.75">
      <c r="A1507" s="24"/>
      <c r="B1507" s="10" t="s">
        <v>2553</v>
      </c>
      <c r="C1507" s="10" t="s">
        <v>937</v>
      </c>
      <c r="D1507" s="5">
        <v>2011183.42</v>
      </c>
    </row>
    <row r="1508" spans="1:4" ht="12.75">
      <c r="A1508" s="24"/>
      <c r="B1508" s="10" t="s">
        <v>797</v>
      </c>
      <c r="C1508" s="10" t="s">
        <v>1954</v>
      </c>
      <c r="D1508" s="5">
        <v>1604551.69</v>
      </c>
    </row>
    <row r="1509" spans="1:4" ht="12.75">
      <c r="A1509" s="24"/>
      <c r="B1509" s="10" t="s">
        <v>2860</v>
      </c>
      <c r="C1509" s="10" t="s">
        <v>2300</v>
      </c>
      <c r="D1509" s="5">
        <v>1408615.2</v>
      </c>
    </row>
    <row r="1510" spans="1:4" ht="12.75">
      <c r="A1510" s="24"/>
      <c r="B1510" s="10" t="s">
        <v>372</v>
      </c>
      <c r="C1510" s="10" t="s">
        <v>1304</v>
      </c>
      <c r="D1510" s="5">
        <v>1262066.08</v>
      </c>
    </row>
    <row r="1511" spans="1:4" ht="12.75">
      <c r="A1511" s="24"/>
      <c r="B1511" s="10" t="s">
        <v>1985</v>
      </c>
      <c r="C1511" s="10" t="s">
        <v>1605</v>
      </c>
      <c r="D1511" s="5">
        <v>5762115.87</v>
      </c>
    </row>
    <row r="1512" spans="1:4" ht="12.75">
      <c r="A1512" s="24"/>
      <c r="B1512" s="10" t="s">
        <v>2664</v>
      </c>
      <c r="C1512" s="10" t="s">
        <v>125</v>
      </c>
      <c r="D1512" s="5">
        <v>1636992.71</v>
      </c>
    </row>
    <row r="1513" spans="1:4" ht="12.75">
      <c r="A1513" s="24"/>
      <c r="B1513" s="10" t="s">
        <v>971</v>
      </c>
      <c r="C1513" s="10" t="s">
        <v>891</v>
      </c>
      <c r="D1513" s="5">
        <v>818561.74</v>
      </c>
    </row>
    <row r="1514" spans="1:4" ht="12.75">
      <c r="A1514" s="24"/>
      <c r="B1514" s="10" t="s">
        <v>2365</v>
      </c>
      <c r="C1514" s="10" t="s">
        <v>2636</v>
      </c>
      <c r="D1514" s="5">
        <v>3325220.17</v>
      </c>
    </row>
    <row r="1515" spans="1:4" ht="12.75">
      <c r="A1515" s="24"/>
      <c r="B1515" s="10" t="s">
        <v>1416</v>
      </c>
      <c r="C1515" s="10" t="s">
        <v>116</v>
      </c>
      <c r="D1515" s="5">
        <v>6102181.49</v>
      </c>
    </row>
    <row r="1516" spans="1:4" ht="12.75">
      <c r="A1516" s="24"/>
      <c r="B1516" s="10" t="s">
        <v>2869</v>
      </c>
      <c r="C1516" s="10" t="s">
        <v>388</v>
      </c>
      <c r="D1516" s="5">
        <v>4308371.92</v>
      </c>
    </row>
    <row r="1517" spans="1:4" ht="12.75">
      <c r="A1517" s="24"/>
      <c r="B1517" s="10" t="s">
        <v>808</v>
      </c>
      <c r="C1517" s="10" t="s">
        <v>451</v>
      </c>
      <c r="D1517" s="5">
        <v>804156.71</v>
      </c>
    </row>
    <row r="1518" spans="1:4" ht="12.75">
      <c r="A1518" s="24"/>
      <c r="B1518" s="10" t="s">
        <v>2591</v>
      </c>
      <c r="C1518" s="10" t="s">
        <v>1984</v>
      </c>
      <c r="D1518" s="5">
        <v>9848038.36</v>
      </c>
    </row>
    <row r="1519" spans="1:4" ht="12.75">
      <c r="A1519" s="24"/>
      <c r="B1519" s="10" t="s">
        <v>1267</v>
      </c>
      <c r="C1519" s="10" t="s">
        <v>2299</v>
      </c>
      <c r="D1519" s="5">
        <v>567058.68</v>
      </c>
    </row>
    <row r="1520" spans="1:4" ht="12.75">
      <c r="A1520" s="24"/>
      <c r="B1520" s="10" t="s">
        <v>1541</v>
      </c>
      <c r="C1520" s="10" t="s">
        <v>2477</v>
      </c>
      <c r="D1520" s="5">
        <v>6374594.6</v>
      </c>
    </row>
    <row r="1521" spans="1:4" ht="12.75">
      <c r="A1521" s="24"/>
      <c r="B1521" s="10" t="s">
        <v>668</v>
      </c>
      <c r="C1521" s="10" t="s">
        <v>1834</v>
      </c>
      <c r="D1521" s="5">
        <v>4103105.59</v>
      </c>
    </row>
    <row r="1522" spans="1:4" ht="12.75">
      <c r="A1522" s="24"/>
      <c r="B1522" s="10" t="s">
        <v>89</v>
      </c>
      <c r="C1522" s="10" t="s">
        <v>2201</v>
      </c>
      <c r="D1522" s="5">
        <v>3274514.86</v>
      </c>
    </row>
    <row r="1523" spans="1:4" ht="12.75">
      <c r="A1523" s="24"/>
      <c r="B1523" s="10" t="s">
        <v>2107</v>
      </c>
      <c r="C1523" s="10" t="s">
        <v>2874</v>
      </c>
      <c r="D1523" s="5">
        <v>1846069.68</v>
      </c>
    </row>
    <row r="1524" spans="1:4" ht="12.75">
      <c r="A1524" s="24"/>
      <c r="B1524" s="10" t="s">
        <v>596</v>
      </c>
      <c r="C1524" s="10" t="s">
        <v>1005</v>
      </c>
      <c r="D1524" s="5">
        <v>13655979.56</v>
      </c>
    </row>
    <row r="1525" spans="1:4" ht="12.75">
      <c r="A1525" s="24"/>
      <c r="B1525" s="10" t="s">
        <v>1804</v>
      </c>
      <c r="C1525" s="10" t="s">
        <v>2272</v>
      </c>
      <c r="D1525" s="5">
        <v>1280285.13</v>
      </c>
    </row>
    <row r="1526" spans="1:4" ht="12.75">
      <c r="A1526" s="24"/>
      <c r="B1526" s="10" t="s">
        <v>283</v>
      </c>
      <c r="C1526" s="10" t="s">
        <v>2904</v>
      </c>
      <c r="D1526" s="5">
        <v>5511958.74</v>
      </c>
    </row>
    <row r="1527" spans="1:4" ht="12.75">
      <c r="A1527" s="24"/>
      <c r="B1527" s="10" t="s">
        <v>1890</v>
      </c>
      <c r="C1527" s="10" t="s">
        <v>2957</v>
      </c>
      <c r="D1527" s="5">
        <v>1701.2</v>
      </c>
    </row>
    <row r="1528" spans="1:4" ht="12.75">
      <c r="A1528" s="24"/>
      <c r="B1528" s="10" t="s">
        <v>732</v>
      </c>
      <c r="C1528" s="10" t="s">
        <v>2523</v>
      </c>
      <c r="D1528" s="5">
        <v>7874030.29</v>
      </c>
    </row>
    <row r="1529" spans="1:4" ht="12.75">
      <c r="A1529" s="24"/>
      <c r="B1529" s="10" t="s">
        <v>1596</v>
      </c>
      <c r="C1529" s="10" t="s">
        <v>963</v>
      </c>
      <c r="D1529" s="5">
        <v>833971.53</v>
      </c>
    </row>
    <row r="1530" spans="1:4" ht="12.75">
      <c r="A1530" s="24"/>
      <c r="B1530" s="10" t="s">
        <v>1154</v>
      </c>
      <c r="C1530" s="10" t="s">
        <v>425</v>
      </c>
      <c r="D1530" s="5">
        <v>1358064.81</v>
      </c>
    </row>
    <row r="1531" spans="1:4" ht="12.75">
      <c r="A1531" s="24"/>
      <c r="B1531" s="10" t="s">
        <v>2471</v>
      </c>
      <c r="C1531" s="10" t="s">
        <v>294</v>
      </c>
      <c r="D1531" s="5">
        <v>3177237.51</v>
      </c>
    </row>
    <row r="1532" spans="1:4" ht="12.75">
      <c r="A1532" s="24"/>
      <c r="B1532" s="10" t="s">
        <v>1754</v>
      </c>
      <c r="C1532" s="10" t="s">
        <v>2256</v>
      </c>
      <c r="D1532" s="5">
        <v>3309106.69</v>
      </c>
    </row>
    <row r="1533" spans="1:4" ht="12.75">
      <c r="A1533" s="24"/>
      <c r="B1533" s="10" t="s">
        <v>549</v>
      </c>
      <c r="C1533" s="10" t="s">
        <v>1689</v>
      </c>
      <c r="D1533" s="5">
        <v>298673.41</v>
      </c>
    </row>
    <row r="1534" spans="1:4" ht="12.75">
      <c r="A1534" s="24"/>
      <c r="B1534" s="10" t="s">
        <v>2086</v>
      </c>
      <c r="C1534" s="10" t="s">
        <v>2555</v>
      </c>
      <c r="D1534" s="5">
        <v>7423549.69</v>
      </c>
    </row>
    <row r="1535" spans="1:4" ht="12.75">
      <c r="A1535" s="24"/>
      <c r="B1535" s="10" t="s">
        <v>72</v>
      </c>
      <c r="C1535" s="10" t="s">
        <v>2233</v>
      </c>
      <c r="D1535" s="5">
        <v>6047130.55</v>
      </c>
    </row>
    <row r="1536" spans="1:4" s="11" customFormat="1" ht="12.75">
      <c r="A1536" s="25" t="s">
        <v>2985</v>
      </c>
      <c r="B1536" s="7"/>
      <c r="C1536" s="7" t="s">
        <v>3016</v>
      </c>
      <c r="D1536" s="8">
        <f>D1537+D1538+D1541+D1564</f>
        <v>146324942.26</v>
      </c>
    </row>
    <row r="1537" spans="1:4" ht="12.75">
      <c r="A1537" s="26" t="s">
        <v>2986</v>
      </c>
      <c r="B1537" s="13" t="s">
        <v>884</v>
      </c>
      <c r="C1537" s="13" t="s">
        <v>1830</v>
      </c>
      <c r="D1537" s="14">
        <v>36824499.62</v>
      </c>
    </row>
    <row r="1538" spans="1:4" ht="12.75">
      <c r="A1538" s="27" t="s">
        <v>2987</v>
      </c>
      <c r="B1538" s="15"/>
      <c r="C1538" s="15" t="s">
        <v>2990</v>
      </c>
      <c r="D1538" s="17">
        <f>SUM(D1539:D1540)</f>
        <v>22806365.05</v>
      </c>
    </row>
    <row r="1539" spans="1:4" ht="12.75">
      <c r="A1539" s="24"/>
      <c r="B1539" s="10" t="s">
        <v>689</v>
      </c>
      <c r="C1539" s="10" t="s">
        <v>1320</v>
      </c>
      <c r="D1539" s="5">
        <v>20948999.53</v>
      </c>
    </row>
    <row r="1540" spans="1:4" ht="12.75">
      <c r="A1540" s="24"/>
      <c r="B1540" s="10" t="s">
        <v>230</v>
      </c>
      <c r="C1540" s="10" t="s">
        <v>2549</v>
      </c>
      <c r="D1540" s="5">
        <v>1857365.52</v>
      </c>
    </row>
    <row r="1541" spans="1:4" ht="12.75">
      <c r="A1541" s="28" t="s">
        <v>2988</v>
      </c>
      <c r="B1541" s="18"/>
      <c r="C1541" s="18" t="s">
        <v>2991</v>
      </c>
      <c r="D1541" s="20">
        <f>SUM(D1542:D1563)</f>
        <v>16401388.510000002</v>
      </c>
    </row>
    <row r="1542" spans="1:4" ht="12.75">
      <c r="A1542" s="24"/>
      <c r="B1542" s="10" t="s">
        <v>1466</v>
      </c>
      <c r="C1542" s="10" t="s">
        <v>1350</v>
      </c>
      <c r="D1542" s="5">
        <v>950608.07</v>
      </c>
    </row>
    <row r="1543" spans="1:4" ht="12.75">
      <c r="A1543" s="24"/>
      <c r="B1543" s="10" t="s">
        <v>2675</v>
      </c>
      <c r="C1543" s="10" t="s">
        <v>1116</v>
      </c>
      <c r="D1543" s="5">
        <v>476052.44</v>
      </c>
    </row>
    <row r="1544" spans="1:4" ht="12.75">
      <c r="A1544" s="24"/>
      <c r="B1544" s="10" t="s">
        <v>973</v>
      </c>
      <c r="C1544" s="10" t="s">
        <v>400</v>
      </c>
      <c r="D1544" s="5">
        <v>498</v>
      </c>
    </row>
    <row r="1545" spans="1:4" ht="12.75">
      <c r="A1545" s="24"/>
      <c r="B1545" s="10" t="s">
        <v>2548</v>
      </c>
      <c r="C1545" s="10" t="s">
        <v>2924</v>
      </c>
      <c r="D1545" s="5">
        <v>687694.85</v>
      </c>
    </row>
    <row r="1546" spans="1:4" ht="12.75">
      <c r="A1546" s="24"/>
      <c r="B1546" s="10" t="s">
        <v>1228</v>
      </c>
      <c r="C1546" s="10" t="s">
        <v>2387</v>
      </c>
      <c r="D1546" s="5">
        <v>0</v>
      </c>
    </row>
    <row r="1547" spans="1:4" ht="12.75">
      <c r="A1547" s="24"/>
      <c r="B1547" s="10" t="s">
        <v>2859</v>
      </c>
      <c r="C1547" s="10" t="s">
        <v>661</v>
      </c>
      <c r="D1547" s="5">
        <v>17211.19</v>
      </c>
    </row>
    <row r="1548" spans="1:4" ht="12.75">
      <c r="A1548" s="24"/>
      <c r="B1548" s="10" t="s">
        <v>795</v>
      </c>
      <c r="C1548" s="10" t="s">
        <v>815</v>
      </c>
      <c r="D1548" s="5">
        <v>128164.79</v>
      </c>
    </row>
    <row r="1549" spans="1:4" ht="12.75">
      <c r="A1549" s="24"/>
      <c r="B1549" s="10" t="s">
        <v>1983</v>
      </c>
      <c r="C1549" s="10" t="s">
        <v>490</v>
      </c>
      <c r="D1549" s="5">
        <v>0</v>
      </c>
    </row>
    <row r="1550" spans="1:4" ht="12.75">
      <c r="A1550" s="24"/>
      <c r="B1550" s="10" t="s">
        <v>364</v>
      </c>
      <c r="C1550" s="10" t="s">
        <v>782</v>
      </c>
      <c r="D1550" s="5">
        <v>269349.62</v>
      </c>
    </row>
    <row r="1551" spans="1:4" ht="12.75">
      <c r="A1551" s="24"/>
      <c r="B1551" s="10" t="s">
        <v>962</v>
      </c>
      <c r="C1551" s="10" t="s">
        <v>742</v>
      </c>
      <c r="D1551" s="5">
        <v>0</v>
      </c>
    </row>
    <row r="1552" spans="1:4" ht="12.75">
      <c r="A1552" s="24"/>
      <c r="B1552" s="10" t="s">
        <v>2665</v>
      </c>
      <c r="C1552" s="10" t="s">
        <v>1763</v>
      </c>
      <c r="D1552" s="5">
        <v>0</v>
      </c>
    </row>
    <row r="1553" spans="1:4" ht="12.75">
      <c r="A1553" s="24"/>
      <c r="B1553" s="10" t="s">
        <v>1415</v>
      </c>
      <c r="C1553" s="10" t="s">
        <v>751</v>
      </c>
      <c r="D1553" s="5">
        <v>436668.52</v>
      </c>
    </row>
    <row r="1554" spans="1:4" ht="12.75">
      <c r="A1554" s="24"/>
      <c r="B1554" s="10" t="s">
        <v>2363</v>
      </c>
      <c r="C1554" s="10" t="s">
        <v>2820</v>
      </c>
      <c r="D1554" s="5">
        <v>266998.93</v>
      </c>
    </row>
    <row r="1555" spans="1:4" ht="12.75">
      <c r="A1555" s="24"/>
      <c r="B1555" s="10" t="s">
        <v>809</v>
      </c>
      <c r="C1555" s="10" t="s">
        <v>864</v>
      </c>
      <c r="D1555" s="5">
        <v>372738.2</v>
      </c>
    </row>
    <row r="1556" spans="1:4" ht="12.75">
      <c r="A1556" s="24"/>
      <c r="B1556" s="10" t="s">
        <v>2870</v>
      </c>
      <c r="C1556" s="10" t="s">
        <v>355</v>
      </c>
      <c r="D1556" s="5">
        <v>73849.75</v>
      </c>
    </row>
    <row r="1557" spans="1:4" ht="12.75">
      <c r="A1557" s="24"/>
      <c r="B1557" s="10" t="s">
        <v>1266</v>
      </c>
      <c r="C1557" s="10" t="s">
        <v>1928</v>
      </c>
      <c r="D1557" s="5">
        <v>8638330.73</v>
      </c>
    </row>
    <row r="1558" spans="1:4" ht="12.75">
      <c r="A1558" s="24"/>
      <c r="B1558" s="10" t="s">
        <v>2590</v>
      </c>
      <c r="C1558" s="10" t="s">
        <v>1457</v>
      </c>
      <c r="D1558" s="5">
        <v>130369.16</v>
      </c>
    </row>
    <row r="1559" spans="1:4" ht="12.75">
      <c r="A1559" s="24"/>
      <c r="B1559" s="10" t="s">
        <v>667</v>
      </c>
      <c r="C1559" s="10" t="s">
        <v>464</v>
      </c>
      <c r="D1559" s="5">
        <v>4275.64</v>
      </c>
    </row>
    <row r="1560" spans="1:4" ht="12.75">
      <c r="A1560" s="24"/>
      <c r="B1560" s="10" t="s">
        <v>1542</v>
      </c>
      <c r="C1560" s="10" t="s">
        <v>1330</v>
      </c>
      <c r="D1560" s="5">
        <v>44800</v>
      </c>
    </row>
    <row r="1561" spans="1:4" ht="12.75">
      <c r="A1561" s="24"/>
      <c r="B1561" s="10" t="s">
        <v>2101</v>
      </c>
      <c r="C1561" s="10" t="s">
        <v>304</v>
      </c>
      <c r="D1561" s="5">
        <v>0</v>
      </c>
    </row>
    <row r="1562" spans="1:4" ht="12.75">
      <c r="A1562" s="24"/>
      <c r="B1562" s="10" t="s">
        <v>91</v>
      </c>
      <c r="C1562" s="10" t="s">
        <v>1496</v>
      </c>
      <c r="D1562" s="5">
        <v>3903778.62</v>
      </c>
    </row>
    <row r="1563" spans="1:4" ht="12.75">
      <c r="A1563" s="24"/>
      <c r="B1563" s="10" t="s">
        <v>1802</v>
      </c>
      <c r="C1563" s="10" t="s">
        <v>1670</v>
      </c>
      <c r="D1563" s="5">
        <v>0</v>
      </c>
    </row>
    <row r="1564" spans="1:4" ht="12.75">
      <c r="A1564" s="29" t="s">
        <v>2989</v>
      </c>
      <c r="B1564" s="21"/>
      <c r="C1564" s="21" t="s">
        <v>2992</v>
      </c>
      <c r="D1564" s="23">
        <f>SUM(D1565:D1608)</f>
        <v>70292689.08</v>
      </c>
    </row>
    <row r="1565" spans="1:4" ht="12.75">
      <c r="A1565" s="24"/>
      <c r="B1565" s="10" t="s">
        <v>2808</v>
      </c>
      <c r="C1565" s="10" t="s">
        <v>666</v>
      </c>
      <c r="D1565" s="5">
        <v>3650720.42</v>
      </c>
    </row>
    <row r="1566" spans="1:4" ht="12.75">
      <c r="A1566" s="24"/>
      <c r="B1566" s="10" t="s">
        <v>1274</v>
      </c>
      <c r="C1566" s="10" t="s">
        <v>894</v>
      </c>
      <c r="D1566" s="5">
        <v>2452977.14</v>
      </c>
    </row>
    <row r="1567" spans="1:4" ht="12.75">
      <c r="A1567" s="24"/>
      <c r="B1567" s="10" t="s">
        <v>2493</v>
      </c>
      <c r="C1567" s="10" t="s">
        <v>2619</v>
      </c>
      <c r="D1567" s="5">
        <v>1875776.22</v>
      </c>
    </row>
    <row r="1568" spans="1:4" ht="12.75">
      <c r="A1568" s="24"/>
      <c r="B1568" s="10" t="s">
        <v>1026</v>
      </c>
      <c r="C1568" s="10" t="s">
        <v>1232</v>
      </c>
      <c r="D1568" s="5">
        <v>87768.88</v>
      </c>
    </row>
    <row r="1569" spans="1:4" ht="12.75">
      <c r="A1569" s="24"/>
      <c r="B1569" s="10" t="s">
        <v>2624</v>
      </c>
      <c r="C1569" s="10" t="s">
        <v>1054</v>
      </c>
      <c r="D1569" s="5">
        <v>584190.75</v>
      </c>
    </row>
    <row r="1570" spans="1:4" ht="12.75">
      <c r="A1570" s="24"/>
      <c r="B1570" s="10" t="s">
        <v>1508</v>
      </c>
      <c r="C1570" s="10" t="s">
        <v>2816</v>
      </c>
      <c r="D1570" s="5">
        <v>922657.88</v>
      </c>
    </row>
    <row r="1571" spans="1:4" ht="12.75">
      <c r="A1571" s="24"/>
      <c r="B1571" s="10" t="s">
        <v>2352</v>
      </c>
      <c r="C1571" s="10" t="s">
        <v>974</v>
      </c>
      <c r="D1571" s="5">
        <v>6376501.3</v>
      </c>
    </row>
    <row r="1572" spans="1:4" ht="12.75">
      <c r="A1572" s="24"/>
      <c r="B1572" s="10" t="s">
        <v>424</v>
      </c>
      <c r="C1572" s="10" t="s">
        <v>1535</v>
      </c>
      <c r="D1572" s="5">
        <v>2767867.4</v>
      </c>
    </row>
    <row r="1573" spans="1:4" ht="12.75">
      <c r="A1573" s="24"/>
      <c r="B1573" s="10" t="s">
        <v>1733</v>
      </c>
      <c r="C1573" s="10" t="s">
        <v>60</v>
      </c>
      <c r="D1573" s="5">
        <v>108.6</v>
      </c>
    </row>
    <row r="1574" spans="1:4" ht="12.75">
      <c r="A1574" s="24"/>
      <c r="B1574" s="10" t="s">
        <v>2534</v>
      </c>
      <c r="C1574" s="10" t="s">
        <v>342</v>
      </c>
      <c r="D1574" s="5">
        <v>3578614.1</v>
      </c>
    </row>
    <row r="1575" spans="1:4" ht="12.75">
      <c r="A1575" s="24"/>
      <c r="B1575" s="10" t="s">
        <v>1316</v>
      </c>
      <c r="C1575" s="10" t="s">
        <v>2446</v>
      </c>
      <c r="D1575" s="5">
        <v>213183</v>
      </c>
    </row>
    <row r="1576" spans="1:4" ht="12.75">
      <c r="A1576" s="24"/>
      <c r="B1576" s="10" t="s">
        <v>2819</v>
      </c>
      <c r="C1576" s="10" t="s">
        <v>541</v>
      </c>
      <c r="D1576" s="5">
        <v>11463.35</v>
      </c>
    </row>
    <row r="1577" spans="1:4" ht="12.75">
      <c r="A1577" s="24"/>
      <c r="B1577" s="10" t="s">
        <v>851</v>
      </c>
      <c r="C1577" s="10" t="s">
        <v>295</v>
      </c>
      <c r="D1577" s="5">
        <v>41871.68</v>
      </c>
    </row>
    <row r="1578" spans="1:4" ht="12.75">
      <c r="A1578" s="24"/>
      <c r="B1578" s="10" t="s">
        <v>2317</v>
      </c>
      <c r="C1578" s="10" t="s">
        <v>214</v>
      </c>
      <c r="D1578" s="5">
        <v>678451.47</v>
      </c>
    </row>
    <row r="1579" spans="1:4" ht="12.75">
      <c r="A1579" s="24"/>
      <c r="B1579" s="10" t="s">
        <v>1472</v>
      </c>
      <c r="C1579" s="10" t="s">
        <v>194</v>
      </c>
      <c r="D1579" s="5">
        <v>110824.63</v>
      </c>
    </row>
    <row r="1580" spans="1:4" ht="12.75">
      <c r="A1580" s="24"/>
      <c r="B1580" s="10" t="s">
        <v>2617</v>
      </c>
      <c r="C1580" s="10" t="s">
        <v>2788</v>
      </c>
      <c r="D1580" s="5">
        <v>1308558.85</v>
      </c>
    </row>
    <row r="1581" spans="1:4" ht="12.75">
      <c r="A1581" s="24"/>
      <c r="B1581" s="10" t="s">
        <v>1020</v>
      </c>
      <c r="C1581" s="10" t="s">
        <v>2948</v>
      </c>
      <c r="D1581" s="5">
        <v>2049434.9</v>
      </c>
    </row>
    <row r="1582" spans="1:4" ht="12.75">
      <c r="A1582" s="24"/>
      <c r="B1582" s="10" t="s">
        <v>2207</v>
      </c>
      <c r="C1582" s="10" t="s">
        <v>2546</v>
      </c>
      <c r="D1582" s="5">
        <v>381705.67</v>
      </c>
    </row>
    <row r="1583" spans="1:4" ht="12.75">
      <c r="A1583" s="24"/>
      <c r="B1583" s="10" t="s">
        <v>124</v>
      </c>
      <c r="C1583" s="10" t="s">
        <v>2140</v>
      </c>
      <c r="D1583" s="5">
        <v>285551.5</v>
      </c>
    </row>
    <row r="1584" spans="1:4" ht="12.75">
      <c r="A1584" s="24"/>
      <c r="B1584" s="10" t="s">
        <v>687</v>
      </c>
      <c r="C1584" s="10" t="s">
        <v>2949</v>
      </c>
      <c r="D1584" s="5">
        <v>3594108.69</v>
      </c>
    </row>
    <row r="1585" spans="1:4" ht="12.75">
      <c r="A1585" s="24"/>
      <c r="B1585" s="10" t="s">
        <v>1632</v>
      </c>
      <c r="C1585" s="10" t="s">
        <v>966</v>
      </c>
      <c r="D1585" s="5">
        <v>3386076.51</v>
      </c>
    </row>
    <row r="1586" spans="1:4" ht="12.75">
      <c r="A1586" s="24"/>
      <c r="B1586" s="10" t="s">
        <v>228</v>
      </c>
      <c r="C1586" s="10" t="s">
        <v>169</v>
      </c>
      <c r="D1586" s="5">
        <v>80408.75</v>
      </c>
    </row>
    <row r="1587" spans="1:4" ht="12.75">
      <c r="A1587" s="24"/>
      <c r="B1587" s="10" t="s">
        <v>1943</v>
      </c>
      <c r="C1587" s="10" t="s">
        <v>1964</v>
      </c>
      <c r="D1587" s="5">
        <v>2401331.68</v>
      </c>
    </row>
    <row r="1588" spans="1:4" ht="12.75">
      <c r="A1588" s="24"/>
      <c r="B1588" s="10" t="s">
        <v>535</v>
      </c>
      <c r="C1588" s="10" t="s">
        <v>2742</v>
      </c>
      <c r="D1588" s="5">
        <v>1488126.85</v>
      </c>
    </row>
    <row r="1589" spans="1:4" ht="12.75">
      <c r="A1589" s="24"/>
      <c r="B1589" s="10" t="s">
        <v>1860</v>
      </c>
      <c r="C1589" s="10" t="s">
        <v>225</v>
      </c>
      <c r="D1589" s="5">
        <v>1439343.05</v>
      </c>
    </row>
    <row r="1590" spans="1:4" ht="12.75">
      <c r="A1590" s="24"/>
      <c r="B1590" s="10" t="s">
        <v>24</v>
      </c>
      <c r="C1590" s="10" t="s">
        <v>542</v>
      </c>
      <c r="D1590" s="5">
        <v>56236.09</v>
      </c>
    </row>
    <row r="1591" spans="1:4" ht="12.75">
      <c r="A1591" s="24"/>
      <c r="B1591" s="10" t="s">
        <v>2145</v>
      </c>
      <c r="C1591" s="10" t="s">
        <v>387</v>
      </c>
      <c r="D1591" s="5">
        <v>1236973.53</v>
      </c>
    </row>
    <row r="1592" spans="1:4" ht="12.75">
      <c r="A1592" s="24"/>
      <c r="B1592" s="10" t="s">
        <v>1137</v>
      </c>
      <c r="C1592" s="10" t="s">
        <v>813</v>
      </c>
      <c r="D1592" s="5">
        <v>1676949.81</v>
      </c>
    </row>
    <row r="1593" spans="1:4" ht="12.75">
      <c r="A1593" s="24"/>
      <c r="B1593" s="10" t="s">
        <v>2732</v>
      </c>
      <c r="C1593" s="10" t="s">
        <v>1613</v>
      </c>
      <c r="D1593" s="5">
        <v>470106.8</v>
      </c>
    </row>
    <row r="1594" spans="1:4" ht="12.75">
      <c r="A1594" s="24"/>
      <c r="B1594" s="10" t="s">
        <v>1956</v>
      </c>
      <c r="C1594" s="10" t="s">
        <v>1108</v>
      </c>
      <c r="D1594" s="5">
        <v>0</v>
      </c>
    </row>
    <row r="1595" spans="1:4" ht="12.75">
      <c r="A1595" s="24"/>
      <c r="B1595" s="10" t="s">
        <v>238</v>
      </c>
      <c r="C1595" s="10" t="s">
        <v>2379</v>
      </c>
      <c r="D1595" s="5">
        <v>1135882.26</v>
      </c>
    </row>
    <row r="1596" spans="1:4" ht="12.75">
      <c r="A1596" s="24"/>
      <c r="B1596" s="10" t="s">
        <v>1673</v>
      </c>
      <c r="C1596" s="10" t="s">
        <v>2411</v>
      </c>
      <c r="D1596" s="5">
        <v>2686811.78</v>
      </c>
    </row>
    <row r="1597" spans="1:4" ht="12.75">
      <c r="A1597" s="24"/>
      <c r="B1597" s="10" t="s">
        <v>720</v>
      </c>
      <c r="C1597" s="10" t="s">
        <v>1164</v>
      </c>
      <c r="D1597" s="5">
        <v>1082259.03</v>
      </c>
    </row>
    <row r="1598" spans="1:4" ht="12.75">
      <c r="A1598" s="24"/>
      <c r="B1598" s="10" t="s">
        <v>2136</v>
      </c>
      <c r="C1598" s="10" t="s">
        <v>40</v>
      </c>
      <c r="D1598" s="5">
        <v>336347.17</v>
      </c>
    </row>
    <row r="1599" spans="1:4" ht="12.75">
      <c r="A1599" s="24"/>
      <c r="B1599" s="10" t="s">
        <v>10</v>
      </c>
      <c r="C1599" s="10" t="s">
        <v>1788</v>
      </c>
      <c r="D1599" s="5">
        <v>669831.26</v>
      </c>
    </row>
    <row r="1600" spans="1:4" ht="12.75">
      <c r="A1600" s="24"/>
      <c r="B1600" s="10" t="s">
        <v>1813</v>
      </c>
      <c r="C1600" s="10" t="s">
        <v>2064</v>
      </c>
      <c r="D1600" s="5">
        <v>5457391.6</v>
      </c>
    </row>
    <row r="1601" spans="1:4" ht="12.75">
      <c r="A1601" s="24"/>
      <c r="B1601" s="10" t="s">
        <v>497</v>
      </c>
      <c r="C1601" s="10" t="s">
        <v>1105</v>
      </c>
      <c r="D1601" s="5">
        <v>719833.32</v>
      </c>
    </row>
    <row r="1602" spans="1:4" ht="12.75">
      <c r="A1602" s="24"/>
      <c r="B1602" s="10" t="s">
        <v>2260</v>
      </c>
      <c r="C1602" s="10" t="s">
        <v>1563</v>
      </c>
      <c r="D1602" s="5">
        <v>9430660.47</v>
      </c>
    </row>
    <row r="1603" spans="1:4" ht="12.75">
      <c r="A1603" s="24"/>
      <c r="B1603" s="10" t="s">
        <v>1388</v>
      </c>
      <c r="C1603" s="10" t="s">
        <v>582</v>
      </c>
      <c r="D1603" s="5">
        <v>562</v>
      </c>
    </row>
    <row r="1604" spans="1:4" ht="12.75">
      <c r="A1604" s="24"/>
      <c r="B1604" s="10" t="s">
        <v>2242</v>
      </c>
      <c r="C1604" s="10" t="s">
        <v>2213</v>
      </c>
      <c r="D1604" s="5">
        <v>346927.92</v>
      </c>
    </row>
    <row r="1605" spans="1:4" ht="12.75">
      <c r="A1605" s="24"/>
      <c r="B1605" s="10" t="s">
        <v>159</v>
      </c>
      <c r="C1605" s="10" t="s">
        <v>1438</v>
      </c>
      <c r="D1605" s="5">
        <v>1838376.87</v>
      </c>
    </row>
    <row r="1606" spans="1:4" ht="12.75">
      <c r="A1606" s="24"/>
      <c r="B1606" s="10" t="s">
        <v>1730</v>
      </c>
      <c r="C1606" s="10" t="s">
        <v>2193</v>
      </c>
      <c r="D1606" s="5">
        <v>2557252.63</v>
      </c>
    </row>
    <row r="1607" spans="1:4" ht="12.75">
      <c r="A1607" s="24"/>
      <c r="B1607" s="10" t="s">
        <v>423</v>
      </c>
      <c r="C1607" s="10" t="s">
        <v>2222</v>
      </c>
      <c r="D1607" s="5">
        <v>552251.86</v>
      </c>
    </row>
    <row r="1608" spans="1:4" ht="12.75">
      <c r="A1608" s="24"/>
      <c r="B1608" s="10" t="s">
        <v>2021</v>
      </c>
      <c r="C1608" s="10" t="s">
        <v>631</v>
      </c>
      <c r="D1608" s="5">
        <v>270411.41</v>
      </c>
    </row>
    <row r="1609" spans="1:4" s="11" customFormat="1" ht="12.75">
      <c r="A1609" s="25" t="s">
        <v>2985</v>
      </c>
      <c r="B1609" s="7" t="s">
        <v>134</v>
      </c>
      <c r="C1609" s="7" t="s">
        <v>3017</v>
      </c>
      <c r="D1609" s="8">
        <v>205471446.2</v>
      </c>
    </row>
    <row r="1610" ht="12.75">
      <c r="D1610" s="6"/>
    </row>
  </sheetData>
  <sheetProtection/>
  <autoFilter ref="A6:D1609"/>
  <mergeCells count="1">
    <mergeCell ref="A3:D3"/>
  </mergeCells>
  <printOptions/>
  <pageMargins left="0.5118110236220472" right="0.31496062992125984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Притула Оксана Василівна</dc:creator>
  <cp:keywords/>
  <dc:description/>
  <cp:lastModifiedBy>Мозгова Людмила Анатоліївна</cp:lastModifiedBy>
  <cp:lastPrinted>2020-09-07T08:55:56Z</cp:lastPrinted>
  <dcterms:created xsi:type="dcterms:W3CDTF">2020-02-28T09:13:38Z</dcterms:created>
  <dcterms:modified xsi:type="dcterms:W3CDTF">2020-09-07T09:46:46Z</dcterms:modified>
  <cp:category/>
  <cp:version/>
  <cp:contentType/>
  <cp:contentStatus/>
</cp:coreProperties>
</file>