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infin.local\user_profiles\Profiles\kuplivanchuk\Desktop\ОШИТКО\"/>
    </mc:Choice>
  </mc:AlternateContent>
  <bookViews>
    <workbookView xWindow="0" yWindow="0" windowWidth="28800" windowHeight="11700"/>
  </bookViews>
  <sheets>
    <sheet name="перелік послуг 2019 (опрацьова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7" i="1" l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7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3" i="1"/>
  <c r="C192" i="1"/>
  <c r="C185" i="1"/>
  <c r="C180" i="1"/>
  <c r="C163" i="1"/>
  <c r="C162" i="1"/>
  <c r="C161" i="1"/>
  <c r="D157" i="1"/>
  <c r="C157" i="1" s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<sst xmlns="http://schemas.openxmlformats.org/spreadsheetml/2006/main" count="432" uniqueCount="432">
  <si>
    <t>№ з/п</t>
  </si>
  <si>
    <t>Найменування медичної послуги</t>
  </si>
  <si>
    <t>Всього загальна вартість послуги (к.4+к.8), грн.</t>
  </si>
  <si>
    <t>Складові тарифу за одиницю послуги, грн.</t>
  </si>
  <si>
    <t>Витрати на дороговартісні медичні вироби, грн.</t>
  </si>
  <si>
    <t>*Тариф за одиницю послуги (к.5+к.6+к.7), грн.</t>
  </si>
  <si>
    <t>у тому числі</t>
  </si>
  <si>
    <t>базова ставка тарифу</t>
  </si>
  <si>
    <t>прямі витрати на лікарські засоби для надання однієї послуги</t>
  </si>
  <si>
    <t>прямі витрати на медичні вироби, крім дороговартісних, для надання однієї послуги</t>
  </si>
  <si>
    <t>Екстирпація та пластика стравоходу шлунком</t>
  </si>
  <si>
    <t>Екстирпація та пластика стравоходу кишківником</t>
  </si>
  <si>
    <t>Мініінвазивна тороколапароскопічна екстерапація та пластика стравоходу та інші гібридні операції</t>
  </si>
  <si>
    <t>Бужування стравоходу</t>
  </si>
  <si>
    <t>Ендоскопічна аргоно-плазмова абляція стравоходу Барретта</t>
  </si>
  <si>
    <t>Стентування стравоходу</t>
  </si>
  <si>
    <t>Резекція шлунку при новоутвореннях</t>
  </si>
  <si>
    <t>Гастректомія при новоутвореннях</t>
  </si>
  <si>
    <t>Гастростомія</t>
  </si>
  <si>
    <t>Лапароскопічна резекція шлунку</t>
  </si>
  <si>
    <t>Ендоскопічна гідроділятація стенозів / стріктур воротаря</t>
  </si>
  <si>
    <t>Ендоскопічне стентування пілоро-дуоденальної зони</t>
  </si>
  <si>
    <t>Лапароскопічна гастректомія</t>
  </si>
  <si>
    <t xml:space="preserve">Лапароскопічна резекція тонкої кишки </t>
  </si>
  <si>
    <t>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</si>
  <si>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Пункція кістозних утворень органів шлунково-кишкового тракту під контролем ендосоногорафії</t>
  </si>
  <si>
    <t xml:space="preserve">Ендосонографія та біопсія новоутворень органів шлунково-кишкового тракту </t>
  </si>
  <si>
    <t>Геміколектомія при новоутвореннях/обструктивна резекція товстої кишки/передня резекція прямої кишки з ручним анастомозом</t>
  </si>
  <si>
    <t>Геміколектомія лапароскопічна при новоутвореннях</t>
  </si>
  <si>
    <t>Торокоскопічні втручання на стравоході у т.ч. видалення леоміом</t>
  </si>
  <si>
    <t xml:space="preserve">Передня резекція прямої кишки з апаратним анастомозом </t>
  </si>
  <si>
    <t xml:space="preserve">Лапароскопічна передня резекція прямої кишки з апаратним анастомозом </t>
  </si>
  <si>
    <t>Операція Кеню-Майлса / брюшно-анальна резекція з низведенням</t>
  </si>
  <si>
    <t>Пульмонектомія</t>
  </si>
  <si>
    <t xml:space="preserve">Пульмонектомія / резекція / пластика перикарду </t>
  </si>
  <si>
    <t>Лобектомія торакотомічна</t>
  </si>
  <si>
    <t>Торокоскопічна лобектомія</t>
  </si>
  <si>
    <t>Тіреоїдектомія / гемітереоїдектомія при новоутвореннях щитоподібної залози</t>
  </si>
  <si>
    <t>Сегментарна резекція легені</t>
  </si>
  <si>
    <t xml:space="preserve">Плевректомія з декортикацією легені </t>
  </si>
  <si>
    <t xml:space="preserve">Видалення нейрогенної пухлини середостіння </t>
  </si>
  <si>
    <t>Торакоскопічна резекція легені</t>
  </si>
  <si>
    <t>Лапаротомне видалення поліпу / новоутворення при  новоутвореннях ободової кишки, прямої кишки, ануса та анального каналу</t>
  </si>
  <si>
    <t>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</si>
  <si>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Поліпектомія в ході лапаротомії при доброякісних новоутвореннях шлунку, дванадцятипалої кишки, інших та неточно визначених органів травлення</t>
  </si>
  <si>
    <t>Ендоскопічне видалення новоутворень стравоходу, шлунку, дванадцятипалої кишки (резекція)</t>
  </si>
  <si>
    <t>Ендоскопічне видалення новоутворень стравоходу, шлунку, дванадцятипалої кишки (десекція)</t>
  </si>
  <si>
    <t>Ендоскопічне видалення новоутворень стравоходу, шлунку, дванадцятипалої кишки (поліпектомія)</t>
  </si>
  <si>
    <t>Ентероскопія діагностична</t>
  </si>
  <si>
    <t>Ентероскопія + видалення новоутворень тонкої кишки (поліпектомія / резекція)</t>
  </si>
  <si>
    <t>Лапароскопічна поліпектомія / ентеротомне лапароскопічне видалення новоутворень шлунку, дванадцятипалої кишки та тонкої кишки</t>
  </si>
  <si>
    <t>Тімектомія</t>
  </si>
  <si>
    <t>Тімектомія торакоскопічна</t>
  </si>
  <si>
    <t>Біліопанкреатичне шунтування відкрите</t>
  </si>
  <si>
    <t>Біліопанкреатичне шунтування лапароскопічне / мінішунтування</t>
  </si>
  <si>
    <t>Рукавна лапароскопічна резекція</t>
  </si>
  <si>
    <t>Лапароскопічна гастроплікація</t>
  </si>
  <si>
    <t>Ендоскопічна імплантація / видалення інтрагастростінального балону</t>
  </si>
  <si>
    <t>Лапароскопічне бандажування шлунку</t>
  </si>
  <si>
    <t>Степлерна гемороїдектомія</t>
  </si>
  <si>
    <t xml:space="preserve">Лазерна коагуляція гемороїдальних вузлів </t>
  </si>
  <si>
    <t>Лапароскопічна езофагокардіоміотомія</t>
  </si>
  <si>
    <t>Балонна пластика / дилятація стравоходу при ахалазії кардії</t>
  </si>
  <si>
    <t>Консервативне лікування + стентування стравоходу / верхньої ділянки шлунково-кишкового тракту при норицях/перфорації</t>
  </si>
  <si>
    <t>Ушивання стравоходу та дренування середостіння</t>
  </si>
  <si>
    <t>Дивертикулектомія стравоходу</t>
  </si>
  <si>
    <t>Ендоскопічна септотомія дивертикула Ценкера</t>
  </si>
  <si>
    <t>Ендоскопічне розсічення структури або рубцевих змін анастомозів шлунково-кишкового тракту</t>
  </si>
  <si>
    <t>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</si>
  <si>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Резекція шлунку  з лапаротомного доступу при кровотечі/ резекція шлунка при пептичній виразці анастомозу шлунково-кишкового тракту з кровотечею</t>
  </si>
  <si>
    <t>Резекція шлунку лапароскопічна при кровотечі</t>
  </si>
  <si>
    <t>Лапаротомія + ушивання / висічення виразки шлунку, санація черевної порожнини (при перфорації виразки або кровотечі)</t>
  </si>
  <si>
    <t>Резекція шлунку лапароскопічна + санація черевної порожнини (при перфорації виразки)</t>
  </si>
  <si>
    <t>Лапаротомія + резекція шлунку + санація черевної порожнини (при перфорації виразки)</t>
  </si>
  <si>
    <t>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</si>
  <si>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Лапаротомічні втручання при виразці шлунку/ДПК/пептичній виразці анастомозу (ушивання, висічення, дуоденопластика, пілоропластика, ваготомія) + висічення виразки дванадцятипалої кишки + дуоденопластика</t>
  </si>
  <si>
    <t>Резекція шлунка при пептичній виразці анастомозу з перфорацією</t>
  </si>
  <si>
    <t xml:space="preserve">Ентероскопія + зупинка кровотечі шлунково-кишкового тракту з консервативною терапією </t>
  </si>
  <si>
    <t>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</si>
  <si>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</si>
  <si>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Герніопластика пахової / стегнової грижі аутотканинами (відкрита) + лапаротомія, відновлення прохідності шлунково-кишкового тракту / резекція ділянки кишківника</t>
  </si>
  <si>
    <t>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</si>
  <si>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Герніопластика пахової / стегнової грижі алотрансплантатом (відкрита) + лапаротомія, відновлення прохідності шлунково-кишкового тракту</t>
  </si>
  <si>
    <t>Герніопластика пахової / стегнової грижі аутотканинами (відкрита) + лапаротомія, відновлення прохідності шлунково-кишкового тракту</t>
  </si>
  <si>
    <t>Герніопластика пахової / стегнової грижі алотрансплантатом (лапароскопічна) + лапароскопічне, відновлення прохідності шлунково-кишкового тракту</t>
  </si>
  <si>
    <t>Герніопластика пахової / стегнової грижі алотрансплантатом (відкрита)</t>
  </si>
  <si>
    <t xml:space="preserve">Герніопластика пахової / стегнової грижі аутотканинами (відкрита) </t>
  </si>
  <si>
    <t xml:space="preserve">Герніопластика пахової / стегнової грижі алотрансплантатом (лапароскопічна) </t>
  </si>
  <si>
    <t>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</si>
  <si>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</si>
  <si>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</si>
  <si>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</si>
  <si>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</si>
  <si>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</si>
  <si>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Герніолапаротомія, грижосічення з пластикою грижових воріт місцевими тканинами</t>
  </si>
  <si>
    <t>Герніолапаротомія, грижосічення з алопластикою грижових воріт (великий трансплантат)</t>
  </si>
  <si>
    <t>Герніомінілапаротомія, грижосічення з пластикою грижових воріт місцевими тканинами (грижові ворота до 3 см)</t>
  </si>
  <si>
    <t>Герніомінілапаротомія, грижосічення з алопластикою грижових воріт (малий трансплантат)</t>
  </si>
  <si>
    <t>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</si>
  <si>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</si>
  <si>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 xml:space="preserve">Відкрита фундоплікація та крурографія / пластика дефекту </t>
  </si>
  <si>
    <t>Лапароскопічна фундоплікація та крурографія / пластика дефекту</t>
  </si>
  <si>
    <t>Пероральна ендоскопічна кардіоміотомія</t>
  </si>
  <si>
    <t>Ендоскопічна пілоротомія при пілоростенозі</t>
  </si>
  <si>
    <t>Оперативні лапапортомічні втручання на черевній порожнині при непрохідності 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</si>
  <si>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Консервативне лікування динамічної / паралітичної непрохідності шлунково-кишкового тракту</t>
  </si>
  <si>
    <t>Дренування / пункція абсцесу / лімфоцеле / рідинного скупчення черевної порожнини під  ультразвуковим контролем як монотерапія або етапне лікування</t>
  </si>
  <si>
    <t xml:space="preserve">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 </t>
  </si>
  <si>
    <t>Лапароскопічне ушивання перфорації кишківника + дренування абсцесу</t>
  </si>
  <si>
    <t>Ентеростомія / колостомія етапна / паліативне монолікування при ускладених формах дивертикулярної хвороби</t>
  </si>
  <si>
    <t xml:space="preserve">Лапароскопічна резекція тонкої/товстої кишки / дивертикулу кишківника при дивертикулярній хворобі/інших невизначенних захворюваннях кішківника </t>
  </si>
  <si>
    <t>Лазерна коагуляція нориці</t>
  </si>
  <si>
    <t>Ендоскопічне трансанальне видалення поліпа / новоутворення товстої кишки</t>
  </si>
  <si>
    <t>Трансанальне видалення поліпа прямої кишки</t>
  </si>
  <si>
    <t>Ендоскопічна субмукозна дисекція поліпа / новоутворення товстої кишки</t>
  </si>
  <si>
    <t>Ендоскопічна субмукозна резекція поліпа / новоутворення товстої кишки</t>
  </si>
  <si>
    <t>Ректопексія</t>
  </si>
  <si>
    <t>Бужування стенозу прямої кишки</t>
  </si>
  <si>
    <t>Ендоскопічна зупинка кровотечі з товстої / прямої / сигмоподібної кишки з консервативним лікуванням</t>
  </si>
  <si>
    <t xml:space="preserve">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 </t>
  </si>
  <si>
    <t>Ендоскопічне налагоджування ентерального харчування, як монометод або як підготовчий етап</t>
  </si>
  <si>
    <t xml:space="preserve">Реконструктивні операції на шлунку (Операція Танер-Ру, гастродуоденопластика, реконструктивна ререзекція шлунку) </t>
  </si>
  <si>
    <t>Лапаротомія + висцероліз + інтубація кишківника (при післяопераційній непрохідності шлунково-кишкового тракту)</t>
  </si>
  <si>
    <t>Лапаротомія + висцероліз + інтубація кишківника + резекція кишківника (при післяопераційній непрохідності шлунково-кишкового тракту)</t>
  </si>
  <si>
    <t xml:space="preserve">Операції, що поновлюють непереривність шлунково-кишкового тракту в тому числі закриття ентеро/колостом </t>
  </si>
  <si>
    <t>Аутологічне подовження тонкої кишки</t>
  </si>
  <si>
    <t>Торакоскопічна симпатектомія</t>
  </si>
  <si>
    <t>Реконструктивно-пластичні втручання на сечоводі та нироквій мисці (мегалоуретр)</t>
  </si>
  <si>
    <t>Цистектомія</t>
  </si>
  <si>
    <t>Пластика сечового міхура</t>
  </si>
  <si>
    <t>Рентгенендоваскулярне стентування ниркових артерій</t>
  </si>
  <si>
    <t>Ангіопластика ниркових артерій</t>
  </si>
  <si>
    <t>Трансуретральна резекція аденоми простати</t>
  </si>
  <si>
    <t>Рентгенендоваскулярне втручання / емболізація судин простати</t>
  </si>
  <si>
    <t>Простатектомія / позадулонна простатектомія</t>
  </si>
  <si>
    <t>Лапароскопічна простатектомія</t>
  </si>
  <si>
    <t>Нефроуретеректомія</t>
  </si>
  <si>
    <t>Лапароскопічна нефректомія</t>
  </si>
  <si>
    <t>Лапароскопічна донорська нефректомія</t>
  </si>
  <si>
    <t>Резекція нирки / нефректомія</t>
  </si>
  <si>
    <t>Нефректомія з тромбектомією з нижньої порожнистої вени / резекцією та протезуванням нижньої порожнистої вени</t>
  </si>
  <si>
    <t>Аутотрансплантація нирки з енуклеорезекцією нирки</t>
  </si>
  <si>
    <t>Дренування абсцесу нирки під ультразвуковим контролем як моно метод/етапне лікування</t>
  </si>
  <si>
    <t>Нефруретректомія + санація порожнини абсцесу та широке дренування</t>
  </si>
  <si>
    <t>Діагностика патології сечовивідної системи, у тому числі цистоскопія та біопсія</t>
  </si>
  <si>
    <t>Операція типу Вінкельмана / Бергмана</t>
  </si>
  <si>
    <t>Тромбоемболектомія із ниркової артерії</t>
  </si>
  <si>
    <t>Реконструкція судинного доступу</t>
  </si>
  <si>
    <t>Балонна ангіопластика артеріо-венозної фістули</t>
  </si>
  <si>
    <t>Формування артеріо-венозної фістули</t>
  </si>
  <si>
    <t>Підшкірне артеріо-венозне алошунтування</t>
  </si>
  <si>
    <t>Обстеження потенційного донора нирки</t>
  </si>
  <si>
    <t>Донорська нефректомія з відкритого доступу</t>
  </si>
  <si>
    <t>Алотрансплантація нирки</t>
  </si>
  <si>
    <t>АВО- несумісна алотрансплантація нирки</t>
  </si>
  <si>
    <t>Обстеження реципієнта нирки (формування листа очікування для послідуючої трансплантації від посмертного донора)</t>
  </si>
  <si>
    <t>Аутотрансплантація нирки з екстракорпоральною пластикою судин (протезуванням)</t>
  </si>
  <si>
    <t>Протезування мітрального клапану механічним/біологічним протезом</t>
  </si>
  <si>
    <t>Протезування мітрального клапану механічним/біологічним протезом + пластика клапану серця з використанням синтетичного кільця</t>
  </si>
  <si>
    <t>Протезування мітрального клапану механічним/біологічним протезом +коронарне шунтування</t>
  </si>
  <si>
    <t>Пластика мітрального клапану з використанням синтетичного кільця</t>
  </si>
  <si>
    <t>Пластика мітрального клапану з використанням синтетичного кільця + коронарне шунтування</t>
  </si>
  <si>
    <t>Пластика декількох клапанів серця з використанням синтетичних кілець</t>
  </si>
  <si>
    <t>Протезування аортального клапану механічним/біологічним протезом</t>
  </si>
  <si>
    <t>Протезування аортального клапану механічним/біологічним протезом + пластика клапану серця з використанням синтетичного кільця</t>
  </si>
  <si>
    <t>Протезування аортального клапану механічним/біологічним протезом + пластика клапану серця з використанням синтетичного кільця + коронарне шунтування</t>
  </si>
  <si>
    <t>Протезування аортального клапану механічним/біологічним протезом + пластика клапану серця без використання синтетичного кільця</t>
  </si>
  <si>
    <t>Протезування аортального клапану механічним/біологічним протезом + коронарне шунтування</t>
  </si>
  <si>
    <t>Протезування мітрального та аортального клапанів механічним/біологічним протезом</t>
  </si>
  <si>
    <t>Протезування мітрального , аортального клапанів механічним/біологічним протезом + коронарне шунтування</t>
  </si>
  <si>
    <t>Протезування мітрального ,аортального клапанів механічним/біологічним протезом та пластика тристулкового клапану</t>
  </si>
  <si>
    <t>Пластика мітрального клапану з використанням синтетичного кільця + операція радіочастотна абляція - ізоляції легеневих вен</t>
  </si>
  <si>
    <t>Протезування мітрального клапану механічним/біологічним протезом + операція радіочастотна абляція - ізоляції легеневих вен</t>
  </si>
  <si>
    <t>Протезування мітрального та аортального клапанів механічним/біологічним протезом + операція радіочастотна абляція - ізоляції легеневих вен</t>
  </si>
  <si>
    <t>Закрита мітральна комісуротомія</t>
  </si>
  <si>
    <t>Ре-протезування аортального клапану механічним/біологічним протезом</t>
  </si>
  <si>
    <t>Ре-протезування аортального та мітрального клапанів механічним/біологічним протезом</t>
  </si>
  <si>
    <t>Ре-протезування мітрального клапану механічним/біологічним протезом</t>
  </si>
  <si>
    <t xml:space="preserve">Ре-протезування клапану серця + пластика </t>
  </si>
  <si>
    <t>Мініінвазивна відеоасистована торакоскопічна пластика мітрального клапану з використанням синтетичного кільця</t>
  </si>
  <si>
    <t>Протезування аортального клапану механічним/біологічним протезом з верхньої серединної міністернотомії</t>
  </si>
  <si>
    <t>Клапанзберігаючі операції при аневризмах аорти (Девід, Якуб, Гемі-Девід)</t>
  </si>
  <si>
    <t>Операція типу Озаки</t>
  </si>
  <si>
    <t>Операція Озаки+протезування висхідної грудної аорти</t>
  </si>
  <si>
    <t>Операція Озаки+протезування висхідної грудної аорти+коронарне шунтування</t>
  </si>
  <si>
    <t>Операція Озаки+протезування висхідної грудної аорти з реконструкцією півдуги (дуги) аорти</t>
  </si>
  <si>
    <t>Експертне стентування при стабільній стенокардії стентом з лікувальним покриттям</t>
  </si>
  <si>
    <t>Експертне стентування при гострому коронарному синдромі стент системою без лікувального покриття</t>
  </si>
  <si>
    <t>Стентування коронарних артерій з використанням внутрішньосудинного ультразвукового дослідження</t>
  </si>
  <si>
    <t>Стентування коронарних артерій з використанням ротаблятора</t>
  </si>
  <si>
    <t>Коронарне шунтування при багатосудинному ураженні з штучним кровообігом</t>
  </si>
  <si>
    <t>Коронарне шунтування при багатосудинному ураженні без штучного кровообігу на «працюючому серці»</t>
  </si>
  <si>
    <t xml:space="preserve">Коронарне шунтування + Резекція аневризми шлуночка серця з його реконструкцією </t>
  </si>
  <si>
    <t>Коронарне шунтування + резекція аневризми шлуночка серця з його реконструкцією + пластика мітрального клапана</t>
  </si>
  <si>
    <t>Коронарне шунтування + Резекція аневризми шлуночка серця з його реконструкцією + протезування мітрального клапану</t>
  </si>
  <si>
    <t xml:space="preserve">Експертна діагностика та хірургічне лікування ішемічної кардіоміопатії з застосуванням коронарного шунтування та стовбурових клітин </t>
  </si>
  <si>
    <t>Експертна діагностика та хірургічне лікування дилятаційної кардіоміопатії з застосуванням стовбурових клітин</t>
  </si>
  <si>
    <t>Коронарне шунтування + процедура MAZE</t>
  </si>
  <si>
    <t>Коронарне шунтування + Резекція аневризми шлуночка серця з його реконструкцією + процедура MAZE</t>
  </si>
  <si>
    <t>Мініінвазивне коронарне шунтування</t>
  </si>
  <si>
    <t>«Гібридна операція» - стентування коронарної артерії + коронарне шунтування</t>
  </si>
  <si>
    <t xml:space="preserve">Протезування мітрального клапану при інфекційному ендокардиті </t>
  </si>
  <si>
    <t>Протезування мітрального клапану біопротезом при інфекційному ендокардиті</t>
  </si>
  <si>
    <t>Протезування аортального клапану при інфекційному ендокардиті</t>
  </si>
  <si>
    <t xml:space="preserve">Протезування аортального клапану біопротезом при інфекційному ендокардиті </t>
  </si>
  <si>
    <t>Протезування аортального клапану + пластика мітрального клапану  при інфекційному ендокардиті</t>
  </si>
  <si>
    <t>Протезування аортального та мітрального клапанів механічним / біологічним протезом при інфекційному ендокардиті</t>
  </si>
  <si>
    <t>Видалення стороннього тіла при інфекційному ендокардиті</t>
  </si>
  <si>
    <t>Видалення пухлини серця</t>
  </si>
  <si>
    <t>Видалення пухлини серця + коронарне шунтування</t>
  </si>
  <si>
    <t>Видалення пухлини серця + протезування клапана механічним/біологічним протезом</t>
  </si>
  <si>
    <t>Видалення пухлини серця + пластика клапана з використанням синтетичного кільця</t>
  </si>
  <si>
    <t>Видалення пухлини серця + протезування клапана механічним/біологічним протезом + коронарне шунтування</t>
  </si>
  <si>
    <t>Видалення пухлини серця + пластика клапана з використанням синтетичного кільця + коронарне шунтування</t>
  </si>
  <si>
    <t>Видалення пухлини серця + пластика двох клапанів з використанням синтетичних кілець</t>
  </si>
  <si>
    <t>Тромбектомія із легеневої артерії</t>
  </si>
  <si>
    <t xml:space="preserve">Тромбектомія із легеневої артерії + аортокоронарне шунтування </t>
  </si>
  <si>
    <t xml:space="preserve">Тромбектомія із легеневої артерії + пластика тристулкового клапану </t>
  </si>
  <si>
    <t>Тромболітична терапія з приводу тромбоемболії легеневої артерії (ТЕЛА)</t>
  </si>
  <si>
    <t>Імплантація тимчасового фільтра в нижню порожнисту вену (CAVA-filter) при тромбоемболії легеневої артерії</t>
  </si>
  <si>
    <t>Видалення тимчасового фільтра в нижню порожнисту вену (CAVA-filter) при тромбоемболії легеневої артерії</t>
  </si>
  <si>
    <t>Операція протезування аортального клапану, висхідної грудної аорти з реімплантацією коронарних судин (Бенталла-де-Боно)</t>
  </si>
  <si>
    <t>Операція протезування аортального клапану, висхідної грудної аорти з реімплантацією коронарних судин + коронарне шунтування</t>
  </si>
  <si>
    <t>Супракоронарне протезування висхідної аорти</t>
  </si>
  <si>
    <t>Супракоронарне протезування висхідної аорти + коронарне шунтування</t>
  </si>
  <si>
    <t>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</si>
  <si>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Переключення судин дуги аорти, операція Debranching(частковий,субтотальний,повний Debranching)</t>
  </si>
  <si>
    <t>Операції при травмі середостіння та грудної клітини з ураженням серця та магістральних судин зі штучним кровообігом</t>
  </si>
  <si>
    <t>Операції при травмі середостіння без ураження серця та магістральних судин</t>
  </si>
  <si>
    <t xml:space="preserve">Імплантація систем механічної підримки роботи серця (систем моно- та бівентрикулярного обходу шлуночків серця – «штучного серця») </t>
  </si>
  <si>
    <t>Трансплантація серця/комплексу «серце-легені» або після перенесеної трансплантації серця/комплексу «серце-легені»</t>
  </si>
  <si>
    <t>Обстеження реципієнта серця/комплексу серце-легені  (формування листа очікування для послідуючої трансплантації від посмертного донора)</t>
  </si>
  <si>
    <t>Трансплантація стовбурових клітин при дилятаційної/ішемічної кардіоміопатії</t>
  </si>
  <si>
    <t>Перикардектомія при ексудативному перикардиті</t>
  </si>
  <si>
    <t>Перикардектомія при констриктивному перикардиті</t>
  </si>
  <si>
    <t xml:space="preserve">Пункція перикарду </t>
  </si>
  <si>
    <t>Ендоваскулярне видалення стороннього тіла серця</t>
  </si>
  <si>
    <t>Ендоваскулярна біопсія ендо-міокарду</t>
  </si>
  <si>
    <t>Пластика дефекту міжпередсердної перегородки синтетичною латкою у дорослих (GUCH)</t>
  </si>
  <si>
    <t>Ушивання дефекту міжпередсердної перегородки у дорослих (GUCH)</t>
  </si>
  <si>
    <t xml:space="preserve"> Оперативне видалення стороннього тіла серця</t>
  </si>
  <si>
    <t>Видалення тромбів з порожнин серця</t>
  </si>
  <si>
    <t>Шовна пластика тристулкового клапану</t>
  </si>
  <si>
    <t>Пластика тристулкового клапану кільцем</t>
  </si>
  <si>
    <t>Протезування тристулкового клапану біологічним протезом</t>
  </si>
  <si>
    <t>Протезування тристулкового клапану механічним протезом</t>
  </si>
  <si>
    <t xml:space="preserve"> Резекція аневризми лівого шлуночка з пластикою лівого шлуночка власними тканинами</t>
  </si>
  <si>
    <t xml:space="preserve"> Резекція аневризми лівого шлуночка з пластикою лівого шлуночка власними тканинами+шунтування коронарних артерій</t>
  </si>
  <si>
    <t xml:space="preserve"> Резекція аневризми лівого шлуночка з пластикою лівого шлуночка з використанням синтетичної заплати</t>
  </si>
  <si>
    <t>Резекція аневризми лівого шлуночка з пластикою лівого шлуночка власними тканинами+пластика або протезуванння мітрального клапану</t>
  </si>
  <si>
    <t>Панкреатодуоденальна резекція</t>
  </si>
  <si>
    <t>Тонкоголкова пункція солідних органів + біопсія як монометод / підготовка до оперативного втручання</t>
  </si>
  <si>
    <t>Центральна резекція підшлункової залози</t>
  </si>
  <si>
    <t>Дистальна резекція підшлункової залози</t>
  </si>
  <si>
    <t>Лапароскопічна дистальна резекція підшлункової залози</t>
  </si>
  <si>
    <t>Дуоденоскопія + ретроградна панкреато-холангіографія  + ендоскопічна папілосфінктеротомія  + стентування при новоутвореннях</t>
  </si>
  <si>
    <t>Ендоскопічна папілосфінктеротомія / вірсунготомія + біопсія фатерова соска</t>
  </si>
  <si>
    <t>Лапароскопічна гепатікоеюностомія при новоутвореннях</t>
  </si>
  <si>
    <t>Гепатікоеюностомія лапаротомна при новоутвореннях</t>
  </si>
  <si>
    <t>Тотальна панкреатектомія</t>
  </si>
  <si>
    <t>Лапароскопічна панкреатодуоденальна резекція</t>
  </si>
  <si>
    <t>Лапароскопічна енуклеація пухлини підшлункової залози</t>
  </si>
  <si>
    <t>Лапаротомна енуклеація пухлини підшлункової залози</t>
  </si>
  <si>
    <t>Комплексне хірургічне лікування гострого панкреатиту середнього ступеню важкості</t>
  </si>
  <si>
    <t>Комплексне хірургічне лікування гострого панкреатиту тяжка форма</t>
  </si>
  <si>
    <t>Мініінвазивне (пункційне) + консервативне лікування гострого панкреатиту, легкого ступеню важкості</t>
  </si>
  <si>
    <t>Ендоскопічна вірсунготомія + літотоекстракція</t>
  </si>
  <si>
    <t>Ендоскопічна вірсунготомія + стентування вірсунгової протоки</t>
  </si>
  <si>
    <t>Пункція / дренування псевдокіст / рідинних утворень підшлункової залози під контролем ендосонографії / пункція рідинних скупчень в черевній порожнині</t>
  </si>
  <si>
    <t>Стентування псевдокіст підшлункової залози під контролем ендосонографії</t>
  </si>
  <si>
    <t>Подовжня панкреатоеюностомія (за типом операції Фрея)</t>
  </si>
  <si>
    <t>Лапароскопічна холецистектомія</t>
  </si>
  <si>
    <t>Лапаротомна холецистектомія</t>
  </si>
  <si>
    <t>Ендоскопічна папілосфінктеротомія + літотріпсія + ендобіліарне стентування  (як моно / етапне лікування)</t>
  </si>
  <si>
    <t>Ендоскопічна папілосфінктеротомія + літотріпсія (як моно / етапне лікування)</t>
  </si>
  <si>
    <t>Лапароскопічна холецистектомія + холехолітотомія + зовнішнє дренування холедоху / пластика загальної жовчної протоки/без дренування</t>
  </si>
  <si>
    <t xml:space="preserve">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 </t>
  </si>
  <si>
    <t>Гепатікоеюностомія / холедоходуоденостомія</t>
  </si>
  <si>
    <t>Однопортова холецистектомія</t>
  </si>
  <si>
    <t xml:space="preserve">Лапароскопічна гепатікоеюностомія </t>
  </si>
  <si>
    <t>Дуоденодуоденостомія / дуоденоентеростомія по Ру / видалення аберантної підшлункової залози</t>
  </si>
  <si>
    <t>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</si>
  <si>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Гепатикоеюностомія лапаротомна по Ру при наявному свищі / ушкоджені протоків / кісти холедоху / рубцевій стриктурі</t>
  </si>
  <si>
    <t>Резекція печінки/перицистектомія</t>
  </si>
  <si>
    <t>Лапароскопічна резекція печінки/перицистектомія</t>
  </si>
  <si>
    <t>Рентгенендоваскулярне стентування судин трансплантованої печінки</t>
  </si>
  <si>
    <t>Ангіопластика судин трансплантованої печінки</t>
  </si>
  <si>
    <t>Черезшкірна-черезпечінкова холангіостомія / холецистостомія (дренування жовчних шляхів)</t>
  </si>
  <si>
    <t>Радіохвильова термоабляція метастатичних вогнищ / новоутворень печінки</t>
  </si>
  <si>
    <t xml:space="preserve">Резекція печінки + судинна реконструкція (втручання на порожнистій вені тощо) </t>
  </si>
  <si>
    <t>Резекція печінки + судинна реконструкція + гепатікоеюностомія</t>
  </si>
  <si>
    <t>Резекція печінки + гепатікоеюностомія</t>
  </si>
  <si>
    <t>Лапароскопічна резекція печінки при новоутвореннях</t>
  </si>
  <si>
    <t>Ендоскопічне склерозування варикозно розширених вен стравоходу як монометод / етапне лікування</t>
  </si>
  <si>
    <t>Ендоскопічне легування варикозно розширених вен стравоходу, як монометод / етапне лікування</t>
  </si>
  <si>
    <t xml:space="preserve">Трансюгулярне портосистемне шунтування (ТІПС) </t>
  </si>
  <si>
    <t>Портосистемне-спленоренальне / мезентерікокавальне шунтування</t>
  </si>
  <si>
    <t>Пересадка печінки/ частини печінки -реципієнт</t>
  </si>
  <si>
    <t>Донорська резекція печінки</t>
  </si>
  <si>
    <t>Обстеження потенційного донора печінки</t>
  </si>
  <si>
    <t>Обстеження реципієнта печінки (формування листа очікування для послідуючої трансплантації від посмертного донора)</t>
  </si>
  <si>
    <t>Рентген-ендоваскулярна емболізація гілок ворітної вени</t>
  </si>
  <si>
    <t>Рентген-ендоваскулярна постановка катетера в печінкову артерію та трансартеріальна хіміотерапія</t>
  </si>
  <si>
    <t>Рентгенендоваскулярна трансартеріальна хіміотерапія / хімеоемболізація</t>
  </si>
  <si>
    <t>Черезшкірна черезпечінкова дилятація жовчних протоків</t>
  </si>
  <si>
    <t>Черезшкірна черезпечінкове стентування жовчних протоків</t>
  </si>
  <si>
    <t>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</t>
  </si>
  <si>
    <t>Абдомінопластика</t>
  </si>
  <si>
    <t>Абдомінопластика з укріпленням м’язового каркасу алотрансплантатом</t>
  </si>
  <si>
    <t>Тромбоемболектомія з артеріальної судини з пластикою артерії та клітинною непрямою реваскуляризацією</t>
  </si>
  <si>
    <t xml:space="preserve">Клітинна непряма реваскуляризація </t>
  </si>
  <si>
    <t>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</si>
  <si>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Некректомія / ВАК-терапія як моно / етапне лікування (апаратна терапія від’ємним тиском)</t>
  </si>
  <si>
    <t>Операція типу Іванісевича / Мармара/мікро вено-венозний анастомоз при варикоцеле</t>
  </si>
  <si>
    <t xml:space="preserve">Рентгенендоваскулярна емболізація (вен лазовидного сплетіння) при варикоцеле </t>
  </si>
  <si>
    <t>Розкриття та дренування абсцесу/флегмони м’яких тканин</t>
  </si>
  <si>
    <t>Встановлення тканинного експандеру, включаючи реконструкцію вуха 1 етап за B.Brent</t>
  </si>
  <si>
    <t>Реконструкція вуха один етап (2-4 етап) за B.Brent</t>
  </si>
  <si>
    <t>Реконструкція вуха один етап за S.Nagata</t>
  </si>
  <si>
    <t>Висічення мальформації / встановлення тканинного експандеру</t>
  </si>
  <si>
    <t>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</si>
  <si>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Рентгенендоваскулярна емболізація в лікуванні судинної мальформації як етап (без обстеження)</t>
  </si>
  <si>
    <t>Рентгенендоваскулярне емболізація судинної мальформації як монотерапія</t>
  </si>
  <si>
    <t>Септопластика/ринопластика / риносептопластика, у тому числі реконструктивна</t>
  </si>
  <si>
    <t>Резекція шийного ребра / додаткового ребра</t>
  </si>
  <si>
    <t>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</si>
  <si>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Резекція шийного ребра / додаткового ребра + тромбектомія + протезування підключичної артерії</t>
  </si>
  <si>
    <t>Резекція шийного ребра / додаткового ребра + тромбектомія + клітинні технології</t>
  </si>
  <si>
    <t>Резекція шийного ребра / додаткового ребра + тромбектомія + протезування підключичної артерії + клітинні технології</t>
  </si>
  <si>
    <t>Реконструкція груді з ендопротезуванням (як один етап)</t>
  </si>
  <si>
    <t xml:space="preserve">Транспозиція складних комплексів тканин </t>
  </si>
  <si>
    <t xml:space="preserve">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 </t>
  </si>
  <si>
    <t>Реплантація малого сегменту (пальця, блоку пальців)</t>
  </si>
  <si>
    <t>Реплантація середнього сегменту (кисті / стопи)</t>
  </si>
  <si>
    <t>Реплантація кінцівки великий сегмент</t>
  </si>
  <si>
    <t>Хірургічна обробка рани з алопротезуванням магістральної судини</t>
  </si>
  <si>
    <t>Хірургічна обробка рани з аутошунтуванням магістральної судини / аутолатка</t>
  </si>
  <si>
    <t>Встановлення тканинного експандера для попередньої дерматензії</t>
  </si>
  <si>
    <t>Пластика дефектів/корекція дефектів покрівних тканин   у т.ч. після попередньої дермотензії</t>
  </si>
  <si>
    <t>Ріготомія в поєднанні з ліпофілінгом</t>
  </si>
  <si>
    <t xml:space="preserve">Реконструктивні втручання на кисті/стопі та пальцях (тендопластика одномоментна/аутотендопластика/остеотомія/капсулектомія) </t>
  </si>
  <si>
    <t>Встановлення сухожильного імпланта</t>
  </si>
  <si>
    <t>Висічення долонного апоневрозу</t>
  </si>
  <si>
    <t>Рентгенендоваскулярна емболізація маткових артерій</t>
  </si>
  <si>
    <t>Нейропластика</t>
  </si>
  <si>
    <t>Видалення хемодектоми</t>
  </si>
  <si>
    <t>Видалення хемодектоми з пластикою загальної/внутрішньої сонної артерії</t>
  </si>
  <si>
    <t xml:space="preserve">Протезування черевного відділу аорти </t>
  </si>
  <si>
    <t xml:space="preserve">Рентгенендоваскулярне протезування черевної аорти </t>
  </si>
  <si>
    <t xml:space="preserve">Рентгенендоваскулярне протезування грудного відділу аорти (при диссекції аорти) </t>
  </si>
  <si>
    <t>Алопротезування магістральної артерії при її аневризмі (здухвиної / стегнової / підколінної / плечової)</t>
  </si>
  <si>
    <t>Рентгенендоваскулярне протезування магістральної артерії</t>
  </si>
  <si>
    <t>Алопротезування вісцеральних гілок черевної аорти / ниркової артерії</t>
  </si>
  <si>
    <t>Аутовенозна пластика / аутопротезування магістральної артерії при її аневризмі (здухвиної / стегнової / підколінної / плечової)</t>
  </si>
  <si>
    <t>Резекція аневризми сонних артерій + алопротезування</t>
  </si>
  <si>
    <t>Резекція аневризми брахіоцефального щито-шийного стовбура + алопротезування</t>
  </si>
  <si>
    <t>Протезування черевного відділу аорти + імплантація вісцеральних / ниркових артерій</t>
  </si>
  <si>
    <t>Протезування черевного відділу аорти з заміщенням масивної крововтрати (розшарування/розрив аневризми)</t>
  </si>
  <si>
    <t>Резекція аневризми черевної аорти + алопротезування аорти + біклубове алопротезування</t>
  </si>
  <si>
    <t>Резекція аневризми черевної аорти + аорто-біклубове + стегно-підколінне алошунтування</t>
  </si>
  <si>
    <t>Фенестрація відшарування інтіми аорти + біклубове алопротезування</t>
  </si>
  <si>
    <t>Ендовазальна лазерна абляція / радіочастотна абляція + мініфлебектомія + склеротерапія</t>
  </si>
  <si>
    <t>Венектомія (видалення великої або малої підшкірної вени / видалення великої та малої підшкірної вени)</t>
  </si>
  <si>
    <t>Тромбектомія з клубової / стегнової вени / вен верхньої кінцівки</t>
  </si>
  <si>
    <t>Перев`язка поверхневої стегнової вени, як профілактика тромбоемболії легеневої артерії</t>
  </si>
  <si>
    <t>Стентування та ангіопластика нижньої порожнистої вени/магістральних вен</t>
  </si>
  <si>
    <t>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</si>
  <si>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Реплантація сонної / хребцевої артерії / ендарктектомія з екстракраніальних судин</t>
  </si>
  <si>
    <t>Ендоваскулярне стентування брахіоцефальних артерій</t>
  </si>
  <si>
    <t>Лімфонодуловенозний анастомоз</t>
  </si>
  <si>
    <t>Ліпофіброаспірація та дренування</t>
  </si>
  <si>
    <t>Ендовазальна лазерна абляція + лімфофіброаспірація</t>
  </si>
  <si>
    <t>Рентгенендоваскулярне стентування внутрішньої сонної артерії</t>
  </si>
  <si>
    <t>Рентгенендоваскулярна ангіопластика / стентування підключичної артерії</t>
  </si>
  <si>
    <t>Рентгенендоваскулярна ангіопластика / стентування артерій здухвинного сегменту</t>
  </si>
  <si>
    <t>Рентгенендоваскулярна ангіопластика / стентування артерій стегнового сегменту</t>
  </si>
  <si>
    <t>Рентгенендоваскулярна ангіопластика / стентування артерій підколінного сегменту</t>
  </si>
  <si>
    <t>Рентгенендоваскулярна ангіопластика / стентування артерій гомілкового сегменту</t>
  </si>
  <si>
    <t>Аорто-біфеморальне шунтування (протезування)</t>
  </si>
  <si>
    <t>Аорто-феморальне шунтування (протезування)</t>
  </si>
  <si>
    <t xml:space="preserve">Аорто(здухвинне)-стегнове шунтування (протезування)  з одночасним стегно-підколінне алло/ауто шунтуванням </t>
  </si>
  <si>
    <t>Стегно-підколінне /стегно-гомілкове/підколінно-гомілкове аутовенозне шунтування/ендарктектомія, профундопластика</t>
  </si>
  <si>
    <t>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</si>
  <si>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Підключично-стегнове алошунтування</t>
  </si>
  <si>
    <t>Ампутація кінцівки на рівні стопи / гомілки / стегна; кисті / передпліччя / плеча</t>
  </si>
  <si>
    <t>Тромбоемболектомія із аорти</t>
  </si>
  <si>
    <t>Рентгенендоваскулярний тромболиз</t>
  </si>
  <si>
    <t>Рентгенендоваскулярний тромболізис з аспірацією</t>
  </si>
  <si>
    <t>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</si>
  <si>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Каротидна ендартеріоектомія + сонно-підключичне алопротезування</t>
  </si>
  <si>
    <t>Каротидна ендартеріоектомія + стегново-підколінне алошунтування</t>
  </si>
  <si>
    <t>Каротидна ендартеріоектомія + резекція аневризми черевної частини аорти / аорто стегнове біфуркаційне алопротезування</t>
  </si>
  <si>
    <t>Каротидна ендартеріоектомія + аорто-стегнове біфуркаційне алошунтування</t>
  </si>
  <si>
    <t>Рентгендоваскулярна дилятація вісцеральних артерій при стенозі</t>
  </si>
  <si>
    <t>Ендартеректомія із вісцеральних гілок черевної аорти</t>
  </si>
  <si>
    <t>Ендоваскулярне стентування вісцеральних артерій при стенозі</t>
  </si>
  <si>
    <t>Венектомія + перев’язка перфорантних вен + склерозування при венозній мальформації</t>
  </si>
  <si>
    <t>Резекція артерії в зоні аутовенозної фістули + невроліз + протезування артерії</t>
  </si>
  <si>
    <t>Роз’єднання артеріо-венозної фістули / прошивання фістули + ангіопластика</t>
  </si>
  <si>
    <t>Ендоваскулярна імплантація судинного стент-графта при судинній мальформації</t>
  </si>
  <si>
    <t>Ендоваскулярна емболізація артеріовенозних сполучень</t>
  </si>
  <si>
    <t>Ендоваскулярна імплантація внутрішньо судинного оклюдера при судинній мальформації</t>
  </si>
  <si>
    <t>Рентгенендоваскулярна емболізація гілок артеріально-венозної мальформації</t>
  </si>
  <si>
    <t>Видалення мальформації значних розмірів  + склерооблітерація</t>
  </si>
  <si>
    <t>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</si>
  <si>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</si>
  <si>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</si>
  <si>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Флеболіз + резекція венозної аневризми + алошунтування + склероблітерація</t>
  </si>
  <si>
    <t xml:space="preserve">Профундотизація підшкірної венозної магістралі + висічення трофічного дефекту / мальформації + пластика місцевих тканин </t>
  </si>
  <si>
    <t xml:space="preserve">Аутовенозна пластика вісцеральних гілок черевної аорти / реплантація брижевих артерій / реплантація черевного стовбура при травматичних пошкодженнях </t>
  </si>
  <si>
    <t>Протезування магістральної артерії грудної / черевної порожнини та тазу (крім аорти) при травматичних пошкодженнях</t>
  </si>
  <si>
    <t>Протезування черевного відділу аорти при травматичних пошкодженнях</t>
  </si>
  <si>
    <t>Алопротезування магістральних артерій при травматичних пошкодженнях</t>
  </si>
  <si>
    <t>Репротезування черевної аорти</t>
  </si>
  <si>
    <t xml:space="preserve">Репротезування магістральних судин </t>
  </si>
  <si>
    <t>Лапароскопічна спленектомія</t>
  </si>
  <si>
    <t>Лапаратомна спленектомія</t>
  </si>
  <si>
    <t>Екстирпація матки з / без придатків</t>
  </si>
  <si>
    <t>Лапароскопічна гістректомія</t>
  </si>
  <si>
    <t xml:space="preserve">Лапароскопічна резекція яєчників </t>
  </si>
  <si>
    <t>Спленектомія лапароскопічна (при травматичних пошкодженнях)</t>
  </si>
  <si>
    <t>Спленектомія лапаротомна (при травматичних пошкодженнях)</t>
  </si>
  <si>
    <t>Лапароскопічний доступ - зупинка кровотечі/резекція кишківника (в тому числі при травматичних пошкодженнях)</t>
  </si>
  <si>
    <t>Лапаротомія зупинка кровотечі/резекція кишківника (в тому числі при травматичних пошкодженнях)</t>
  </si>
  <si>
    <t>Лапароскопічне видалення надниркової залози</t>
  </si>
  <si>
    <t>Відкрита епінефректомія</t>
  </si>
  <si>
    <t>Лапароскопічне видалення пухлини (при заочеревених/позаорганних пухлинах невеликого розміру)</t>
  </si>
  <si>
    <t>Видалення пухлини заочеревенного простору в межах здорових тканин відкритим доступом (локальна ексцизиція і широка резекція)</t>
  </si>
  <si>
    <t>Видалення пухлини заочеревенного простору з резекцією та протезуванням нижньої порожнистої вени</t>
  </si>
  <si>
    <t>Вісцероліз при лапаротомії</t>
  </si>
  <si>
    <t>Вісцероліз при лапароскопії</t>
  </si>
  <si>
    <t>1.Державна установа «Національний інститут хірургії та трансплантології імені О.О. Шалімова НАМН України»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</si>
</sst>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3">
    <xf numFmtId="0" fontId="0" fillId="0" borderId="0"/>
    <xf numFmtId="0" fontId="3" fillId="0" borderId="0">
      <alignment horizontal="right" vertical="center"/>
    </xf>
    <xf numFmtId="0" fontId="3" fillId="0" borderId="0">
      <alignment horizontal="left" vertical="center"/>
    </xf>
  </cellStyleXfs>
  <cellXfs count="100">
    <xf numFmtId="0" fontId="0" fillId="0" borderId="0" xfId="0"/>
    <xf numFmtId="3" fontId="1" fillId="0" borderId="1" xfId="0" applyNumberFormat="1" applyFont="1" applyBorder="1" applyAlignment="1">
      <alignment horizontal="center" vertical="center" textRotation="90"/>
    </xf>
    <xf numFmtId="3" fontId="1" fillId="0" borderId="1" xfId="0" applyNumberFormat="1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12" xfId="2" applyFont="1" applyFill="1" applyBorder="1" applyAlignment="1">
      <alignment horizontal="left" vertical="center" wrapText="1"/>
    </xf>
    <xf numFmtId="0" fontId="2" fillId="0" borderId="27" xfId="2" applyFont="1" applyFill="1" applyBorder="1" applyAlignment="1">
      <alignment horizontal="left" vertical="center" wrapText="1"/>
    </xf>
    <xf numFmtId="0" fontId="2" fillId="0" borderId="29" xfId="2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textRotation="255" wrapText="1"/>
    </xf>
    <xf numFmtId="3" fontId="6" fillId="0" borderId="6" xfId="0" applyNumberFormat="1" applyFont="1" applyBorder="1" applyAlignment="1">
      <alignment horizontal="center" textRotation="255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3" fontId="2" fillId="0" borderId="6" xfId="1" applyNumberFormat="1" applyFont="1" applyFill="1" applyBorder="1" applyAlignment="1">
      <alignment horizontal="center" vertical="center" wrapText="1"/>
    </xf>
    <xf numFmtId="3" fontId="2" fillId="0" borderId="7" xfId="1" applyNumberFormat="1" applyFont="1" applyFill="1" applyBorder="1" applyAlignment="1">
      <alignment horizontal="center" vertical="center" wrapText="1"/>
    </xf>
    <xf numFmtId="3" fontId="2" fillId="0" borderId="8" xfId="1" applyNumberFormat="1" applyFont="1" applyFill="1" applyBorder="1" applyAlignment="1">
      <alignment horizontal="center" vertical="center" wrapText="1"/>
    </xf>
    <xf numFmtId="3" fontId="2" fillId="0" borderId="9" xfId="1" applyNumberFormat="1" applyFont="1" applyFill="1" applyBorder="1" applyAlignment="1">
      <alignment horizontal="center" vertical="center" wrapText="1"/>
    </xf>
    <xf numFmtId="3" fontId="2" fillId="0" borderId="10" xfId="1" applyNumberFormat="1" applyFont="1" applyFill="1" applyBorder="1" applyAlignment="1">
      <alignment horizontal="center" vertical="center" wrapText="1"/>
    </xf>
    <xf numFmtId="3" fontId="2" fillId="0" borderId="11" xfId="1" applyNumberFormat="1" applyFont="1" applyFill="1" applyBorder="1" applyAlignment="1">
      <alignment horizontal="center" vertical="center" wrapText="1"/>
    </xf>
    <xf numFmtId="3" fontId="2" fillId="0" borderId="12" xfId="1" applyNumberFormat="1" applyFont="1" applyFill="1" applyBorder="1" applyAlignment="1">
      <alignment horizontal="center" vertical="center" wrapText="1"/>
    </xf>
    <xf numFmtId="3" fontId="2" fillId="0" borderId="13" xfId="1" applyNumberFormat="1" applyFont="1" applyFill="1" applyBorder="1" applyAlignment="1">
      <alignment horizontal="center" vertical="center" wrapText="1"/>
    </xf>
    <xf numFmtId="3" fontId="2" fillId="0" borderId="14" xfId="1" applyNumberFormat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3" fontId="2" fillId="0" borderId="16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17" xfId="1" applyNumberFormat="1" applyFont="1" applyFill="1" applyBorder="1" applyAlignment="1">
      <alignment horizontal="center" vertical="center" wrapText="1"/>
    </xf>
    <xf numFmtId="3" fontId="2" fillId="0" borderId="18" xfId="1" applyNumberFormat="1" applyFont="1" applyFill="1" applyBorder="1" applyAlignment="1">
      <alignment horizontal="center" vertical="center" wrapText="1"/>
    </xf>
    <xf numFmtId="3" fontId="2" fillId="0" borderId="19" xfId="1" applyNumberFormat="1" applyFont="1" applyFill="1" applyBorder="1" applyAlignment="1">
      <alignment horizontal="center" vertical="center" wrapText="1"/>
    </xf>
    <xf numFmtId="3" fontId="2" fillId="0" borderId="20" xfId="1" applyNumberFormat="1" applyFont="1" applyFill="1" applyBorder="1" applyAlignment="1">
      <alignment horizontal="center" vertical="center" wrapText="1"/>
    </xf>
    <xf numFmtId="3" fontId="2" fillId="0" borderId="21" xfId="1" applyNumberFormat="1" applyFont="1" applyFill="1" applyBorder="1" applyAlignment="1">
      <alignment horizontal="center" vertical="center" wrapText="1"/>
    </xf>
    <xf numFmtId="3" fontId="2" fillId="0" borderId="22" xfId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/>
    </xf>
    <xf numFmtId="3" fontId="2" fillId="0" borderId="23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3" fontId="2" fillId="0" borderId="24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25" xfId="1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3" fontId="2" fillId="0" borderId="8" xfId="0" applyNumberFormat="1" applyFont="1" applyFill="1" applyBorder="1" applyAlignment="1">
      <alignment horizontal="center" wrapText="1"/>
    </xf>
    <xf numFmtId="3" fontId="2" fillId="0" borderId="26" xfId="0" applyNumberFormat="1" applyFont="1" applyFill="1" applyBorder="1" applyAlignment="1">
      <alignment horizontal="center" wrapText="1"/>
    </xf>
    <xf numFmtId="3" fontId="2" fillId="0" borderId="27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 wrapText="1"/>
    </xf>
    <xf numFmtId="3" fontId="2" fillId="0" borderId="27" xfId="1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wrapText="1"/>
    </xf>
    <xf numFmtId="3" fontId="2" fillId="0" borderId="30" xfId="1" applyNumberFormat="1" applyFont="1" applyFill="1" applyBorder="1" applyAlignment="1">
      <alignment horizontal="center" vertical="center" wrapText="1"/>
    </xf>
    <xf numFmtId="3" fontId="2" fillId="0" borderId="31" xfId="1" applyNumberFormat="1" applyFont="1" applyFill="1" applyBorder="1" applyAlignment="1">
      <alignment horizontal="center" vertical="center" wrapText="1"/>
    </xf>
    <xf numFmtId="3" fontId="2" fillId="0" borderId="32" xfId="1" applyNumberFormat="1" applyFont="1" applyFill="1" applyBorder="1" applyAlignment="1">
      <alignment horizontal="center" vertical="center" wrapText="1"/>
    </xf>
    <xf numFmtId="3" fontId="2" fillId="0" borderId="33" xfId="1" applyNumberFormat="1" applyFont="1" applyFill="1" applyBorder="1" applyAlignment="1">
      <alignment horizontal="center" vertical="center" wrapText="1"/>
    </xf>
    <xf numFmtId="3" fontId="2" fillId="0" borderId="28" xfId="1" applyNumberFormat="1" applyFont="1" applyFill="1" applyBorder="1" applyAlignment="1">
      <alignment horizontal="center" vertical="center" wrapText="1"/>
    </xf>
    <xf numFmtId="3" fontId="2" fillId="0" borderId="34" xfId="1" applyNumberFormat="1" applyFont="1" applyFill="1" applyBorder="1" applyAlignment="1">
      <alignment horizontal="center" vertical="center" wrapText="1"/>
    </xf>
    <xf numFmtId="3" fontId="2" fillId="0" borderId="3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center" vertical="center" wrapText="1"/>
    </xf>
    <xf numFmtId="3" fontId="2" fillId="2" borderId="24" xfId="1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3">
    <cellStyle name="S5" xfId="2"/>
    <cellStyle name="S6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9"/>
  <sheetViews>
    <sheetView tabSelected="1" topLeftCell="A177" workbookViewId="0">
      <selection activeCell="C194" sqref="C194:H195"/>
    </sheetView>
  </sheetViews>
  <sheetFormatPr defaultRowHeight="15" x14ac:dyDescent="0.25"/>
  <cols>
    <col min="1" max="1" width="4.85546875" style="69" customWidth="1"/>
    <col min="2" max="2" width="38.7109375" customWidth="1"/>
    <col min="3" max="3" width="10.28515625" customWidth="1"/>
    <col min="4" max="4" width="12" customWidth="1"/>
    <col min="5" max="5" width="9.28515625" customWidth="1"/>
    <col min="6" max="6" width="12.5703125" customWidth="1"/>
    <col min="7" max="7" width="11.5703125" customWidth="1"/>
    <col min="8" max="8" width="12.42578125" customWidth="1"/>
  </cols>
  <sheetData>
    <row r="1" spans="1:8" x14ac:dyDescent="0.25">
      <c r="A1" s="66"/>
    </row>
    <row r="2" spans="1:8" ht="27" customHeight="1" x14ac:dyDescent="0.25">
      <c r="A2" s="83" t="s">
        <v>431</v>
      </c>
      <c r="B2" s="83"/>
      <c r="C2" s="83"/>
      <c r="D2" s="83"/>
      <c r="E2" s="83"/>
      <c r="F2" s="83"/>
      <c r="G2" s="83"/>
      <c r="H2" s="83"/>
    </row>
    <row r="3" spans="1:8" x14ac:dyDescent="0.25">
      <c r="A3" s="66"/>
    </row>
    <row r="4" spans="1:8" x14ac:dyDescent="0.25">
      <c r="A4" s="93" t="s">
        <v>0</v>
      </c>
      <c r="B4" s="94" t="s">
        <v>1</v>
      </c>
      <c r="C4" s="93" t="s">
        <v>2</v>
      </c>
      <c r="D4" s="95" t="s">
        <v>3</v>
      </c>
      <c r="E4" s="95"/>
      <c r="F4" s="95"/>
      <c r="G4" s="95"/>
      <c r="H4" s="96" t="s">
        <v>4</v>
      </c>
    </row>
    <row r="5" spans="1:8" x14ac:dyDescent="0.25">
      <c r="A5" s="93"/>
      <c r="B5" s="94"/>
      <c r="C5" s="93"/>
      <c r="D5" s="93" t="s">
        <v>5</v>
      </c>
      <c r="E5" s="95" t="s">
        <v>6</v>
      </c>
      <c r="F5" s="99"/>
      <c r="G5" s="99"/>
      <c r="H5" s="97"/>
    </row>
    <row r="6" spans="1:8" ht="135" customHeight="1" x14ac:dyDescent="0.25">
      <c r="A6" s="93"/>
      <c r="B6" s="94"/>
      <c r="C6" s="93"/>
      <c r="D6" s="93"/>
      <c r="E6" s="1" t="s">
        <v>7</v>
      </c>
      <c r="F6" s="2" t="s">
        <v>8</v>
      </c>
      <c r="G6" s="2" t="s">
        <v>9</v>
      </c>
      <c r="H6" s="98"/>
    </row>
    <row r="7" spans="1:8" s="18" customFormat="1" x14ac:dyDescent="0.25">
      <c r="A7" s="13">
        <v>1</v>
      </c>
      <c r="B7" s="14">
        <v>2</v>
      </c>
      <c r="C7" s="13">
        <v>3</v>
      </c>
      <c r="D7" s="13">
        <v>4</v>
      </c>
      <c r="E7" s="15">
        <v>5</v>
      </c>
      <c r="F7" s="15">
        <v>6</v>
      </c>
      <c r="G7" s="16">
        <v>7</v>
      </c>
      <c r="H7" s="17">
        <v>8</v>
      </c>
    </row>
    <row r="8" spans="1:8" ht="30" x14ac:dyDescent="0.25">
      <c r="A8" s="67">
        <v>1</v>
      </c>
      <c r="B8" s="3" t="s">
        <v>10</v>
      </c>
      <c r="C8" s="19">
        <v>115343.39</v>
      </c>
      <c r="D8" s="20">
        <v>44771.39</v>
      </c>
      <c r="E8" s="21">
        <v>15434</v>
      </c>
      <c r="F8" s="20">
        <v>14855.08</v>
      </c>
      <c r="G8" s="21">
        <v>14482.31</v>
      </c>
      <c r="H8" s="22">
        <v>70572</v>
      </c>
    </row>
    <row r="9" spans="1:8" ht="30" x14ac:dyDescent="0.25">
      <c r="A9" s="67">
        <v>2</v>
      </c>
      <c r="B9" s="3" t="s">
        <v>11</v>
      </c>
      <c r="C9" s="23">
        <f t="shared" ref="C9:C72" si="0">SUM(E9:H9)</f>
        <v>106479.07</v>
      </c>
      <c r="D9" s="20">
        <v>45907.07</v>
      </c>
      <c r="E9" s="21">
        <v>15434</v>
      </c>
      <c r="F9" s="24">
        <v>15855.08</v>
      </c>
      <c r="G9" s="21">
        <v>14617.99</v>
      </c>
      <c r="H9" s="25">
        <v>60572</v>
      </c>
    </row>
    <row r="10" spans="1:8" ht="45" x14ac:dyDescent="0.25">
      <c r="A10" s="67">
        <v>3</v>
      </c>
      <c r="B10" s="3" t="s">
        <v>12</v>
      </c>
      <c r="C10" s="23">
        <f t="shared" si="0"/>
        <v>149623.04999999999</v>
      </c>
      <c r="D10" s="20">
        <v>46498.05</v>
      </c>
      <c r="E10" s="21">
        <v>15434</v>
      </c>
      <c r="F10" s="24">
        <v>14855.08</v>
      </c>
      <c r="G10" s="21">
        <v>16208.97</v>
      </c>
      <c r="H10" s="25">
        <v>103125</v>
      </c>
    </row>
    <row r="11" spans="1:8" x14ac:dyDescent="0.25">
      <c r="A11" s="67">
        <v>4</v>
      </c>
      <c r="B11" s="3" t="s">
        <v>13</v>
      </c>
      <c r="C11" s="23">
        <f t="shared" si="0"/>
        <v>30580.54</v>
      </c>
      <c r="D11" s="20">
        <v>28080.54</v>
      </c>
      <c r="E11" s="21">
        <v>15434</v>
      </c>
      <c r="F11" s="24">
        <v>8329.07</v>
      </c>
      <c r="G11" s="21">
        <v>4317.47</v>
      </c>
      <c r="H11" s="25">
        <v>2500</v>
      </c>
    </row>
    <row r="12" spans="1:8" ht="30" x14ac:dyDescent="0.25">
      <c r="A12" s="67">
        <v>5</v>
      </c>
      <c r="B12" s="3" t="s">
        <v>14</v>
      </c>
      <c r="C12" s="23">
        <f t="shared" si="0"/>
        <v>23302.440000000002</v>
      </c>
      <c r="D12" s="20">
        <v>23302.440000000002</v>
      </c>
      <c r="E12" s="21">
        <v>15434</v>
      </c>
      <c r="F12" s="24">
        <v>7281.31</v>
      </c>
      <c r="G12" s="21">
        <v>587.13</v>
      </c>
      <c r="H12" s="25"/>
    </row>
    <row r="13" spans="1:8" x14ac:dyDescent="0.25">
      <c r="A13" s="67">
        <v>6</v>
      </c>
      <c r="B13" s="3" t="s">
        <v>15</v>
      </c>
      <c r="C13" s="23">
        <f t="shared" si="0"/>
        <v>38006.44</v>
      </c>
      <c r="D13" s="20">
        <v>16502.439999999999</v>
      </c>
      <c r="E13" s="21">
        <v>15434</v>
      </c>
      <c r="F13" s="24">
        <v>281.31</v>
      </c>
      <c r="G13" s="21">
        <v>787.13</v>
      </c>
      <c r="H13" s="25">
        <v>21504</v>
      </c>
    </row>
    <row r="14" spans="1:8" x14ac:dyDescent="0.25">
      <c r="A14" s="67">
        <v>7</v>
      </c>
      <c r="B14" s="3" t="s">
        <v>16</v>
      </c>
      <c r="C14" s="23">
        <f t="shared" si="0"/>
        <v>108934.72</v>
      </c>
      <c r="D14" s="20">
        <v>44724.72</v>
      </c>
      <c r="E14" s="21">
        <v>15434</v>
      </c>
      <c r="F14" s="26">
        <v>16617.38</v>
      </c>
      <c r="G14" s="27">
        <v>12673.34</v>
      </c>
      <c r="H14" s="19">
        <v>64210</v>
      </c>
    </row>
    <row r="15" spans="1:8" x14ac:dyDescent="0.25">
      <c r="A15" s="67">
        <v>8</v>
      </c>
      <c r="B15" s="3" t="s">
        <v>17</v>
      </c>
      <c r="C15" s="23">
        <f t="shared" si="0"/>
        <v>107674.72</v>
      </c>
      <c r="D15" s="20">
        <v>43464.72</v>
      </c>
      <c r="E15" s="21">
        <v>15434</v>
      </c>
      <c r="F15" s="26">
        <v>16617.38</v>
      </c>
      <c r="G15" s="28">
        <v>11413.34</v>
      </c>
      <c r="H15" s="19">
        <v>64210</v>
      </c>
    </row>
    <row r="16" spans="1:8" x14ac:dyDescent="0.25">
      <c r="A16" s="67">
        <v>9</v>
      </c>
      <c r="B16" s="3" t="s">
        <v>18</v>
      </c>
      <c r="C16" s="23">
        <f t="shared" si="0"/>
        <v>42611.87</v>
      </c>
      <c r="D16" s="20">
        <v>42611.87</v>
      </c>
      <c r="E16" s="21">
        <v>15434</v>
      </c>
      <c r="F16" s="24">
        <v>14855.08</v>
      </c>
      <c r="G16" s="21">
        <v>12322.79</v>
      </c>
      <c r="H16" s="25"/>
    </row>
    <row r="17" spans="1:8" x14ac:dyDescent="0.25">
      <c r="A17" s="67">
        <v>10</v>
      </c>
      <c r="B17" s="3" t="s">
        <v>19</v>
      </c>
      <c r="C17" s="23">
        <f t="shared" si="0"/>
        <v>106826.72</v>
      </c>
      <c r="D17" s="20">
        <v>48324.72</v>
      </c>
      <c r="E17" s="21">
        <v>15434</v>
      </c>
      <c r="F17" s="26">
        <v>16617.38</v>
      </c>
      <c r="G17" s="28">
        <v>16273.34</v>
      </c>
      <c r="H17" s="19">
        <v>58502</v>
      </c>
    </row>
    <row r="18" spans="1:8" ht="30" x14ac:dyDescent="0.25">
      <c r="A18" s="67">
        <v>11</v>
      </c>
      <c r="B18" s="3" t="s">
        <v>20</v>
      </c>
      <c r="C18" s="23">
        <f t="shared" si="0"/>
        <v>35468.910000000003</v>
      </c>
      <c r="D18" s="20">
        <v>18118.91</v>
      </c>
      <c r="E18" s="21">
        <v>15434</v>
      </c>
      <c r="F18" s="26">
        <v>1432.29</v>
      </c>
      <c r="G18" s="28">
        <v>1252.6199999999999</v>
      </c>
      <c r="H18" s="19">
        <v>17350</v>
      </c>
    </row>
    <row r="19" spans="1:8" ht="30" x14ac:dyDescent="0.25">
      <c r="A19" s="67">
        <v>12</v>
      </c>
      <c r="B19" s="3" t="s">
        <v>21</v>
      </c>
      <c r="C19" s="23">
        <f t="shared" si="0"/>
        <v>74806.91</v>
      </c>
      <c r="D19" s="20">
        <v>18310.91</v>
      </c>
      <c r="E19" s="21">
        <v>15434</v>
      </c>
      <c r="F19" s="26">
        <v>1432.29</v>
      </c>
      <c r="G19" s="28">
        <v>1444.62</v>
      </c>
      <c r="H19" s="19">
        <v>56496</v>
      </c>
    </row>
    <row r="20" spans="1:8" x14ac:dyDescent="0.25">
      <c r="A20" s="67">
        <v>13</v>
      </c>
      <c r="B20" s="3" t="s">
        <v>22</v>
      </c>
      <c r="C20" s="23">
        <f t="shared" si="0"/>
        <v>121826.72</v>
      </c>
      <c r="D20" s="20">
        <v>48324.72</v>
      </c>
      <c r="E20" s="21">
        <v>15434</v>
      </c>
      <c r="F20" s="26">
        <v>16617.38</v>
      </c>
      <c r="G20" s="28">
        <v>16273.34</v>
      </c>
      <c r="H20" s="19">
        <v>73502</v>
      </c>
    </row>
    <row r="21" spans="1:8" x14ac:dyDescent="0.25">
      <c r="A21" s="67">
        <v>14</v>
      </c>
      <c r="B21" s="3" t="s">
        <v>23</v>
      </c>
      <c r="C21" s="23">
        <f t="shared" si="0"/>
        <v>73214.880000000005</v>
      </c>
      <c r="D21" s="20">
        <v>30294.880000000001</v>
      </c>
      <c r="E21" s="21">
        <v>15434</v>
      </c>
      <c r="F21" s="29">
        <v>8424.32</v>
      </c>
      <c r="G21" s="28">
        <v>6436.56</v>
      </c>
      <c r="H21" s="30">
        <v>42920</v>
      </c>
    </row>
    <row r="22" spans="1:8" ht="225" x14ac:dyDescent="0.25">
      <c r="A22" s="67">
        <v>15</v>
      </c>
      <c r="B22" s="3" t="s">
        <v>24</v>
      </c>
      <c r="C22" s="23">
        <f t="shared" si="0"/>
        <v>68788.429999999993</v>
      </c>
      <c r="D22" s="20">
        <v>40488.43</v>
      </c>
      <c r="E22" s="21">
        <v>15434</v>
      </c>
      <c r="F22" s="31">
        <v>13915.61</v>
      </c>
      <c r="G22" s="28">
        <v>11138.82</v>
      </c>
      <c r="H22" s="32">
        <v>28300</v>
      </c>
    </row>
    <row r="23" spans="1:8" ht="45" x14ac:dyDescent="0.25">
      <c r="A23" s="67">
        <v>16</v>
      </c>
      <c r="B23" s="3" t="s">
        <v>25</v>
      </c>
      <c r="C23" s="32">
        <f t="shared" si="0"/>
        <v>21483.760000000002</v>
      </c>
      <c r="D23" s="20">
        <v>21483.760000000002</v>
      </c>
      <c r="E23" s="21">
        <v>15434</v>
      </c>
      <c r="F23" s="31">
        <v>3421.22</v>
      </c>
      <c r="G23" s="28">
        <v>2628.54</v>
      </c>
      <c r="H23" s="32"/>
    </row>
    <row r="24" spans="1:8" ht="30" x14ac:dyDescent="0.25">
      <c r="A24" s="67">
        <v>17</v>
      </c>
      <c r="B24" s="3" t="s">
        <v>26</v>
      </c>
      <c r="C24" s="23">
        <f t="shared" si="0"/>
        <v>21378.22</v>
      </c>
      <c r="D24" s="20">
        <v>21378.22</v>
      </c>
      <c r="E24" s="21">
        <v>15434</v>
      </c>
      <c r="F24" s="31">
        <v>3430.91</v>
      </c>
      <c r="G24" s="28">
        <v>2513.31</v>
      </c>
      <c r="H24" s="32"/>
    </row>
    <row r="25" spans="1:8" ht="60" x14ac:dyDescent="0.25">
      <c r="A25" s="67">
        <v>18</v>
      </c>
      <c r="B25" s="3" t="s">
        <v>27</v>
      </c>
      <c r="C25" s="23">
        <f t="shared" si="0"/>
        <v>86688.63</v>
      </c>
      <c r="D25" s="20">
        <v>41446.629999999997</v>
      </c>
      <c r="E25" s="21">
        <v>15434</v>
      </c>
      <c r="F25" s="31">
        <v>14378.81</v>
      </c>
      <c r="G25" s="28">
        <v>11633.82</v>
      </c>
      <c r="H25" s="32">
        <v>45242</v>
      </c>
    </row>
    <row r="26" spans="1:8" ht="30" x14ac:dyDescent="0.25">
      <c r="A26" s="67">
        <v>19</v>
      </c>
      <c r="B26" s="3" t="s">
        <v>28</v>
      </c>
      <c r="C26" s="23">
        <f t="shared" si="0"/>
        <v>94471.27</v>
      </c>
      <c r="D26" s="20">
        <v>40203.270000000004</v>
      </c>
      <c r="E26" s="21">
        <v>15434</v>
      </c>
      <c r="F26" s="31">
        <v>14329.9</v>
      </c>
      <c r="G26" s="28">
        <v>10439.370000000001</v>
      </c>
      <c r="H26" s="32">
        <v>54268</v>
      </c>
    </row>
    <row r="27" spans="1:8" ht="30" x14ac:dyDescent="0.25">
      <c r="A27" s="67">
        <v>20</v>
      </c>
      <c r="B27" s="3" t="s">
        <v>29</v>
      </c>
      <c r="C27" s="23">
        <f t="shared" si="0"/>
        <v>82295.3</v>
      </c>
      <c r="D27" s="20">
        <v>28144.300000000003</v>
      </c>
      <c r="E27" s="21">
        <v>15434</v>
      </c>
      <c r="F27" s="31">
        <v>5754.63</v>
      </c>
      <c r="G27" s="28">
        <v>6955.67</v>
      </c>
      <c r="H27" s="32">
        <v>54151</v>
      </c>
    </row>
    <row r="28" spans="1:8" ht="30" x14ac:dyDescent="0.25">
      <c r="A28" s="67">
        <v>21</v>
      </c>
      <c r="B28" s="3" t="s">
        <v>30</v>
      </c>
      <c r="C28" s="23">
        <f t="shared" si="0"/>
        <v>101127.18</v>
      </c>
      <c r="D28" s="20">
        <v>40885.18</v>
      </c>
      <c r="E28" s="21">
        <v>15434</v>
      </c>
      <c r="F28" s="31">
        <v>14378.81</v>
      </c>
      <c r="G28" s="33">
        <v>11072.37</v>
      </c>
      <c r="H28" s="32">
        <v>60242</v>
      </c>
    </row>
    <row r="29" spans="1:8" ht="30" x14ac:dyDescent="0.25">
      <c r="A29" s="67">
        <v>22</v>
      </c>
      <c r="B29" s="3" t="s">
        <v>31</v>
      </c>
      <c r="C29" s="23">
        <f t="shared" si="0"/>
        <v>108991.92</v>
      </c>
      <c r="D29" s="20">
        <v>39723.919999999998</v>
      </c>
      <c r="E29" s="21">
        <v>15434</v>
      </c>
      <c r="F29" s="31">
        <v>13955.08</v>
      </c>
      <c r="G29" s="33">
        <v>10334.84</v>
      </c>
      <c r="H29" s="32">
        <v>69268</v>
      </c>
    </row>
    <row r="30" spans="1:8" ht="30" x14ac:dyDescent="0.25">
      <c r="A30" s="67">
        <v>23</v>
      </c>
      <c r="B30" s="3" t="s">
        <v>32</v>
      </c>
      <c r="C30" s="23">
        <f t="shared" si="0"/>
        <v>78466.33</v>
      </c>
      <c r="D30" s="20">
        <v>39924.33</v>
      </c>
      <c r="E30" s="21">
        <v>15434</v>
      </c>
      <c r="F30" s="31">
        <v>13915.61</v>
      </c>
      <c r="G30" s="33">
        <v>10574.72</v>
      </c>
      <c r="H30" s="32">
        <v>38542</v>
      </c>
    </row>
    <row r="31" spans="1:8" x14ac:dyDescent="0.25">
      <c r="A31" s="67">
        <v>24</v>
      </c>
      <c r="B31" s="3" t="s">
        <v>33</v>
      </c>
      <c r="C31" s="23">
        <f t="shared" si="0"/>
        <v>70859.23</v>
      </c>
      <c r="D31" s="20">
        <v>39126.229999999996</v>
      </c>
      <c r="E31" s="21">
        <v>15434</v>
      </c>
      <c r="F31" s="31">
        <v>11190.6</v>
      </c>
      <c r="G31" s="33">
        <v>12501.63</v>
      </c>
      <c r="H31" s="32">
        <v>31733</v>
      </c>
    </row>
    <row r="32" spans="1:8" ht="30" x14ac:dyDescent="0.25">
      <c r="A32" s="67">
        <v>25</v>
      </c>
      <c r="B32" s="3" t="s">
        <v>34</v>
      </c>
      <c r="C32" s="23">
        <f t="shared" si="0"/>
        <v>71068.47</v>
      </c>
      <c r="D32" s="20">
        <v>39335.47</v>
      </c>
      <c r="E32" s="21">
        <v>15434</v>
      </c>
      <c r="F32" s="31">
        <v>11357.3</v>
      </c>
      <c r="G32" s="33">
        <v>12544.17</v>
      </c>
      <c r="H32" s="32">
        <v>31733</v>
      </c>
    </row>
    <row r="33" spans="1:8" x14ac:dyDescent="0.25">
      <c r="A33" s="67">
        <v>26</v>
      </c>
      <c r="B33" s="3" t="s">
        <v>35</v>
      </c>
      <c r="C33" s="23">
        <f t="shared" si="0"/>
        <v>115255.85</v>
      </c>
      <c r="D33" s="20">
        <v>39758.85</v>
      </c>
      <c r="E33" s="21">
        <v>15434</v>
      </c>
      <c r="F33" s="31">
        <v>11357.3</v>
      </c>
      <c r="G33" s="33">
        <v>12967.55</v>
      </c>
      <c r="H33" s="32">
        <v>75497</v>
      </c>
    </row>
    <row r="34" spans="1:8" x14ac:dyDescent="0.25">
      <c r="A34" s="67">
        <v>27</v>
      </c>
      <c r="B34" s="3" t="s">
        <v>36</v>
      </c>
      <c r="C34" s="32">
        <f t="shared" si="0"/>
        <v>166998.43</v>
      </c>
      <c r="D34" s="20">
        <v>40517.43</v>
      </c>
      <c r="E34" s="21">
        <v>15434</v>
      </c>
      <c r="F34" s="31">
        <v>11357.3</v>
      </c>
      <c r="G34" s="33">
        <v>13726.13</v>
      </c>
      <c r="H34" s="32">
        <v>126481</v>
      </c>
    </row>
    <row r="35" spans="1:8" ht="30" x14ac:dyDescent="0.25">
      <c r="A35" s="67">
        <v>28</v>
      </c>
      <c r="B35" s="3" t="s">
        <v>37</v>
      </c>
      <c r="C35" s="23">
        <f t="shared" si="0"/>
        <v>45301.46</v>
      </c>
      <c r="D35" s="20">
        <v>25301.46</v>
      </c>
      <c r="E35" s="21">
        <v>15434</v>
      </c>
      <c r="F35" s="31">
        <v>4842.16</v>
      </c>
      <c r="G35" s="28">
        <v>5025.3</v>
      </c>
      <c r="H35" s="32">
        <v>20000</v>
      </c>
    </row>
    <row r="36" spans="1:8" x14ac:dyDescent="0.25">
      <c r="A36" s="67">
        <v>29</v>
      </c>
      <c r="B36" s="3" t="s">
        <v>38</v>
      </c>
      <c r="C36" s="23">
        <f t="shared" si="0"/>
        <v>65435.839999999997</v>
      </c>
      <c r="D36" s="20">
        <v>37116.839999999997</v>
      </c>
      <c r="E36" s="21">
        <v>15434</v>
      </c>
      <c r="F36" s="31">
        <v>11269.99</v>
      </c>
      <c r="G36" s="28">
        <v>10412.85</v>
      </c>
      <c r="H36" s="32">
        <v>28319</v>
      </c>
    </row>
    <row r="37" spans="1:8" x14ac:dyDescent="0.25">
      <c r="A37" s="67">
        <v>30</v>
      </c>
      <c r="B37" s="3" t="s">
        <v>39</v>
      </c>
      <c r="C37" s="23">
        <f t="shared" si="0"/>
        <v>121833.43000000001</v>
      </c>
      <c r="D37" s="20">
        <v>40089.630000000005</v>
      </c>
      <c r="E37" s="21">
        <v>15434</v>
      </c>
      <c r="F37" s="31">
        <v>11269.26</v>
      </c>
      <c r="G37" s="28">
        <v>13386.37</v>
      </c>
      <c r="H37" s="32">
        <v>81743.8</v>
      </c>
    </row>
    <row r="38" spans="1:8" ht="30" x14ac:dyDescent="0.25">
      <c r="A38" s="67">
        <v>31</v>
      </c>
      <c r="B38" s="3" t="s">
        <v>40</v>
      </c>
      <c r="C38" s="23">
        <f t="shared" si="0"/>
        <v>101839.78</v>
      </c>
      <c r="D38" s="20">
        <v>35520.78</v>
      </c>
      <c r="E38" s="21">
        <v>15434</v>
      </c>
      <c r="F38" s="31">
        <v>11269.26</v>
      </c>
      <c r="G38" s="28">
        <v>8817.52</v>
      </c>
      <c r="H38" s="32">
        <v>66319</v>
      </c>
    </row>
    <row r="39" spans="1:8" x14ac:dyDescent="0.25">
      <c r="A39" s="67">
        <v>32</v>
      </c>
      <c r="B39" s="3" t="s">
        <v>41</v>
      </c>
      <c r="C39" s="23">
        <f t="shared" si="0"/>
        <v>109581.78</v>
      </c>
      <c r="D39" s="20">
        <v>35520.78</v>
      </c>
      <c r="E39" s="21">
        <v>15434</v>
      </c>
      <c r="F39" s="34">
        <v>11269.26</v>
      </c>
      <c r="G39" s="28">
        <v>8817.52</v>
      </c>
      <c r="H39" s="35">
        <v>74061</v>
      </c>
    </row>
    <row r="40" spans="1:8" ht="60" x14ac:dyDescent="0.25">
      <c r="A40" s="67">
        <v>33</v>
      </c>
      <c r="B40" s="3" t="s">
        <v>42</v>
      </c>
      <c r="C40" s="23">
        <f t="shared" si="0"/>
        <v>54052.92</v>
      </c>
      <c r="D40" s="20">
        <v>34052.92</v>
      </c>
      <c r="E40" s="21">
        <v>15434</v>
      </c>
      <c r="F40" s="31">
        <v>13139.47</v>
      </c>
      <c r="G40" s="28">
        <v>5479.45</v>
      </c>
      <c r="H40" s="32">
        <v>20000</v>
      </c>
    </row>
    <row r="41" spans="1:8" ht="60" x14ac:dyDescent="0.25">
      <c r="A41" s="67">
        <v>34</v>
      </c>
      <c r="B41" s="3" t="s">
        <v>43</v>
      </c>
      <c r="C41" s="23">
        <f t="shared" si="0"/>
        <v>91558.88</v>
      </c>
      <c r="D41" s="20">
        <v>34905.880000000005</v>
      </c>
      <c r="E41" s="21">
        <v>15434</v>
      </c>
      <c r="F41" s="31">
        <v>13160.29</v>
      </c>
      <c r="G41" s="28">
        <v>6311.59</v>
      </c>
      <c r="H41" s="32">
        <v>56653</v>
      </c>
    </row>
    <row r="42" spans="1:8" ht="60" x14ac:dyDescent="0.25">
      <c r="A42" s="67">
        <v>35</v>
      </c>
      <c r="B42" s="3" t="s">
        <v>44</v>
      </c>
      <c r="C42" s="23">
        <f t="shared" si="0"/>
        <v>29169.73</v>
      </c>
      <c r="D42" s="20">
        <v>29169.73</v>
      </c>
      <c r="E42" s="21">
        <v>15434</v>
      </c>
      <c r="F42" s="31">
        <v>7767.35</v>
      </c>
      <c r="G42" s="27">
        <v>5968.38</v>
      </c>
      <c r="H42" s="32"/>
    </row>
    <row r="43" spans="1:8" ht="45" x14ac:dyDescent="0.25">
      <c r="A43" s="67">
        <v>36</v>
      </c>
      <c r="B43" s="3" t="s">
        <v>45</v>
      </c>
      <c r="C43" s="23">
        <f t="shared" si="0"/>
        <v>24974.86</v>
      </c>
      <c r="D43" s="20">
        <v>19270.48</v>
      </c>
      <c r="E43" s="21">
        <v>15434</v>
      </c>
      <c r="F43" s="31">
        <v>790.43</v>
      </c>
      <c r="G43" s="28">
        <v>3046.05</v>
      </c>
      <c r="H43" s="32">
        <v>5704.38</v>
      </c>
    </row>
    <row r="44" spans="1:8" ht="45" x14ac:dyDescent="0.25">
      <c r="A44" s="67">
        <v>37</v>
      </c>
      <c r="B44" s="3" t="s">
        <v>46</v>
      </c>
      <c r="C44" s="23">
        <f t="shared" si="0"/>
        <v>69631.670000000013</v>
      </c>
      <c r="D44" s="20">
        <v>24058.230000000003</v>
      </c>
      <c r="E44" s="21">
        <v>15434</v>
      </c>
      <c r="F44" s="31">
        <v>3917.22</v>
      </c>
      <c r="G44" s="28">
        <v>4707.01</v>
      </c>
      <c r="H44" s="32">
        <v>45573.440000000002</v>
      </c>
    </row>
    <row r="45" spans="1:8" ht="45" x14ac:dyDescent="0.25">
      <c r="A45" s="67">
        <v>38</v>
      </c>
      <c r="B45" s="3" t="s">
        <v>47</v>
      </c>
      <c r="C45" s="23">
        <f t="shared" si="0"/>
        <v>20975.620000000003</v>
      </c>
      <c r="D45" s="20">
        <v>19243.080000000002</v>
      </c>
      <c r="E45" s="21">
        <v>15434</v>
      </c>
      <c r="F45" s="31">
        <v>768.94</v>
      </c>
      <c r="G45" s="28">
        <v>3040.14</v>
      </c>
      <c r="H45" s="32">
        <v>1732.54</v>
      </c>
    </row>
    <row r="46" spans="1:8" x14ac:dyDescent="0.25">
      <c r="A46" s="67">
        <v>39</v>
      </c>
      <c r="B46" s="3" t="s">
        <v>48</v>
      </c>
      <c r="C46" s="23">
        <f t="shared" si="0"/>
        <v>42630.89</v>
      </c>
      <c r="D46" s="20">
        <v>20717.29</v>
      </c>
      <c r="E46" s="21">
        <v>15434</v>
      </c>
      <c r="F46" s="34">
        <v>3904.14</v>
      </c>
      <c r="G46" s="28">
        <v>1379.15</v>
      </c>
      <c r="H46" s="35">
        <v>21913.599999999999</v>
      </c>
    </row>
    <row r="47" spans="1:8" ht="30" x14ac:dyDescent="0.25">
      <c r="A47" s="67">
        <v>40</v>
      </c>
      <c r="B47" s="3" t="s">
        <v>49</v>
      </c>
      <c r="C47" s="23">
        <f t="shared" si="0"/>
        <v>28455.83</v>
      </c>
      <c r="D47" s="20">
        <v>24737.370000000003</v>
      </c>
      <c r="E47" s="21">
        <v>15434</v>
      </c>
      <c r="F47" s="31">
        <v>3906.38</v>
      </c>
      <c r="G47" s="28">
        <v>5396.99</v>
      </c>
      <c r="H47" s="32">
        <v>3718.46</v>
      </c>
    </row>
    <row r="48" spans="1:8" ht="60" x14ac:dyDescent="0.25">
      <c r="A48" s="67">
        <v>41</v>
      </c>
      <c r="B48" s="3" t="s">
        <v>50</v>
      </c>
      <c r="C48" s="23">
        <f t="shared" si="0"/>
        <v>52431.729999999996</v>
      </c>
      <c r="D48" s="20">
        <v>29431.73</v>
      </c>
      <c r="E48" s="21">
        <v>15434</v>
      </c>
      <c r="F48" s="31">
        <v>7767.35</v>
      </c>
      <c r="G48" s="28">
        <v>6230.38</v>
      </c>
      <c r="H48" s="32">
        <v>23000</v>
      </c>
    </row>
    <row r="49" spans="1:8" x14ac:dyDescent="0.25">
      <c r="A49" s="67">
        <v>42</v>
      </c>
      <c r="B49" s="3" t="s">
        <v>51</v>
      </c>
      <c r="C49" s="23">
        <f t="shared" si="0"/>
        <v>76024.09</v>
      </c>
      <c r="D49" s="20">
        <v>35040.46</v>
      </c>
      <c r="E49" s="21">
        <v>15434</v>
      </c>
      <c r="F49" s="31">
        <v>11247.46</v>
      </c>
      <c r="G49" s="28">
        <v>8359</v>
      </c>
      <c r="H49" s="32">
        <v>40983.629999999997</v>
      </c>
    </row>
    <row r="50" spans="1:8" x14ac:dyDescent="0.25">
      <c r="A50" s="67">
        <v>43</v>
      </c>
      <c r="B50" s="3" t="s">
        <v>52</v>
      </c>
      <c r="C50" s="23">
        <f t="shared" si="0"/>
        <v>54859.41</v>
      </c>
      <c r="D50" s="20">
        <v>31739.78</v>
      </c>
      <c r="E50" s="21">
        <v>15434</v>
      </c>
      <c r="F50" s="31">
        <v>11247.46</v>
      </c>
      <c r="G50" s="28">
        <v>5058.32</v>
      </c>
      <c r="H50" s="32">
        <v>23119.63</v>
      </c>
    </row>
    <row r="51" spans="1:8" x14ac:dyDescent="0.25">
      <c r="A51" s="67">
        <v>44</v>
      </c>
      <c r="B51" s="3" t="s">
        <v>53</v>
      </c>
      <c r="C51" s="23">
        <f t="shared" si="0"/>
        <v>96535.43</v>
      </c>
      <c r="D51" s="20">
        <v>35257.43</v>
      </c>
      <c r="E51" s="21">
        <v>15434</v>
      </c>
      <c r="F51" s="31">
        <v>10507.41</v>
      </c>
      <c r="G51" s="28">
        <v>9316.02</v>
      </c>
      <c r="H51" s="32">
        <v>61278</v>
      </c>
    </row>
    <row r="52" spans="1:8" ht="30" x14ac:dyDescent="0.25">
      <c r="A52" s="67">
        <v>45</v>
      </c>
      <c r="B52" s="3" t="s">
        <v>54</v>
      </c>
      <c r="C52" s="23">
        <f t="shared" si="0"/>
        <v>128674.83</v>
      </c>
      <c r="D52" s="20">
        <v>40290.729999999996</v>
      </c>
      <c r="E52" s="21">
        <v>15434</v>
      </c>
      <c r="F52" s="31">
        <v>10507.41</v>
      </c>
      <c r="G52" s="28">
        <v>14349.32</v>
      </c>
      <c r="H52" s="32">
        <v>88384.1</v>
      </c>
    </row>
    <row r="53" spans="1:8" x14ac:dyDescent="0.25">
      <c r="A53" s="67">
        <v>46</v>
      </c>
      <c r="B53" s="3" t="s">
        <v>55</v>
      </c>
      <c r="C53" s="23">
        <f t="shared" si="0"/>
        <v>132789.76000000001</v>
      </c>
      <c r="D53" s="20">
        <v>39456.660000000003</v>
      </c>
      <c r="E53" s="21">
        <v>15434</v>
      </c>
      <c r="F53" s="31">
        <v>10507.41</v>
      </c>
      <c r="G53" s="28">
        <v>13515.25</v>
      </c>
      <c r="H53" s="32">
        <v>93333.1</v>
      </c>
    </row>
    <row r="54" spans="1:8" x14ac:dyDescent="0.25">
      <c r="A54" s="67">
        <v>47</v>
      </c>
      <c r="B54" s="3" t="s">
        <v>56</v>
      </c>
      <c r="C54" s="23">
        <f t="shared" si="0"/>
        <v>55801.55</v>
      </c>
      <c r="D54" s="20">
        <v>35801.550000000003</v>
      </c>
      <c r="E54" s="21">
        <v>15434</v>
      </c>
      <c r="F54" s="31">
        <v>10507.41</v>
      </c>
      <c r="G54" s="28">
        <v>9860.14</v>
      </c>
      <c r="H54" s="32">
        <v>20000</v>
      </c>
    </row>
    <row r="55" spans="1:8" ht="30" x14ac:dyDescent="0.25">
      <c r="A55" s="67">
        <v>48</v>
      </c>
      <c r="B55" s="3" t="s">
        <v>57</v>
      </c>
      <c r="C55" s="23">
        <f t="shared" si="0"/>
        <v>113551.66</v>
      </c>
      <c r="D55" s="20">
        <v>34218.370000000003</v>
      </c>
      <c r="E55" s="21">
        <v>15434</v>
      </c>
      <c r="F55" s="34">
        <v>12545.48</v>
      </c>
      <c r="G55" s="28">
        <v>6238.89</v>
      </c>
      <c r="H55" s="35">
        <v>79333.289999999994</v>
      </c>
    </row>
    <row r="56" spans="1:8" x14ac:dyDescent="0.25">
      <c r="A56" s="67">
        <v>49</v>
      </c>
      <c r="B56" s="3" t="s">
        <v>58</v>
      </c>
      <c r="C56" s="23">
        <f t="shared" si="0"/>
        <v>107272.75</v>
      </c>
      <c r="D56" s="20">
        <v>34772.75</v>
      </c>
      <c r="E56" s="21">
        <v>15434</v>
      </c>
      <c r="F56" s="31">
        <v>10507.41</v>
      </c>
      <c r="G56" s="28">
        <v>8831.34</v>
      </c>
      <c r="H56" s="32">
        <v>72500</v>
      </c>
    </row>
    <row r="57" spans="1:8" x14ac:dyDescent="0.25">
      <c r="A57" s="67">
        <v>50</v>
      </c>
      <c r="B57" s="3" t="s">
        <v>59</v>
      </c>
      <c r="C57" s="23">
        <f t="shared" si="0"/>
        <v>39873.300000000003</v>
      </c>
      <c r="D57" s="20">
        <v>24573.3</v>
      </c>
      <c r="E57" s="21">
        <v>15434</v>
      </c>
      <c r="F57" s="31">
        <v>5958.05</v>
      </c>
      <c r="G57" s="28">
        <v>3181.25</v>
      </c>
      <c r="H57" s="32">
        <v>15300</v>
      </c>
    </row>
    <row r="58" spans="1:8" ht="30" x14ac:dyDescent="0.25">
      <c r="A58" s="67">
        <v>51</v>
      </c>
      <c r="B58" s="3" t="s">
        <v>60</v>
      </c>
      <c r="C58" s="23">
        <f t="shared" si="0"/>
        <v>43604.020000000004</v>
      </c>
      <c r="D58" s="20">
        <v>25304.02</v>
      </c>
      <c r="E58" s="21">
        <v>15434</v>
      </c>
      <c r="F58" s="31">
        <v>5958.05</v>
      </c>
      <c r="G58" s="28">
        <v>3911.97</v>
      </c>
      <c r="H58" s="32">
        <v>18300</v>
      </c>
    </row>
    <row r="59" spans="1:8" x14ac:dyDescent="0.25">
      <c r="A59" s="67">
        <v>52</v>
      </c>
      <c r="B59" s="3" t="s">
        <v>61</v>
      </c>
      <c r="C59" s="23">
        <f t="shared" si="0"/>
        <v>47359.66</v>
      </c>
      <c r="D59" s="20">
        <v>29359.66</v>
      </c>
      <c r="E59" s="21">
        <v>15434</v>
      </c>
      <c r="F59" s="31">
        <v>7673.34</v>
      </c>
      <c r="G59" s="28">
        <v>6252.32</v>
      </c>
      <c r="H59" s="32">
        <v>18000</v>
      </c>
    </row>
    <row r="60" spans="1:8" ht="30" x14ac:dyDescent="0.25">
      <c r="A60" s="67">
        <v>53</v>
      </c>
      <c r="B60" s="3" t="s">
        <v>62</v>
      </c>
      <c r="C60" s="23">
        <f t="shared" si="0"/>
        <v>38799.020000000004</v>
      </c>
      <c r="D60" s="20">
        <v>17245.580000000002</v>
      </c>
      <c r="E60" s="21">
        <v>15434</v>
      </c>
      <c r="F60" s="31">
        <v>764.19</v>
      </c>
      <c r="G60" s="28">
        <v>1047.3900000000001</v>
      </c>
      <c r="H60" s="32">
        <v>21553.439999999999</v>
      </c>
    </row>
    <row r="61" spans="1:8" ht="60" x14ac:dyDescent="0.25">
      <c r="A61" s="67">
        <v>54</v>
      </c>
      <c r="B61" s="3" t="s">
        <v>63</v>
      </c>
      <c r="C61" s="23">
        <f t="shared" si="0"/>
        <v>30077.53</v>
      </c>
      <c r="D61" s="20">
        <v>21494.329999999998</v>
      </c>
      <c r="E61" s="21">
        <v>15434</v>
      </c>
      <c r="F61" s="31">
        <v>3419.71</v>
      </c>
      <c r="G61" s="28">
        <v>2640.62</v>
      </c>
      <c r="H61" s="32">
        <v>8583.2000000000007</v>
      </c>
    </row>
    <row r="62" spans="1:8" ht="30" x14ac:dyDescent="0.25">
      <c r="A62" s="67">
        <v>55</v>
      </c>
      <c r="B62" s="3" t="s">
        <v>64</v>
      </c>
      <c r="C62" s="23">
        <f t="shared" si="0"/>
        <v>29981.39</v>
      </c>
      <c r="D62" s="20">
        <v>29981.39</v>
      </c>
      <c r="E62" s="21">
        <v>15434</v>
      </c>
      <c r="F62" s="31">
        <v>7764.89</v>
      </c>
      <c r="G62" s="33">
        <v>6782.5</v>
      </c>
      <c r="H62" s="32"/>
    </row>
    <row r="63" spans="1:8" x14ac:dyDescent="0.25">
      <c r="A63" s="67">
        <v>56</v>
      </c>
      <c r="B63" s="3" t="s">
        <v>65</v>
      </c>
      <c r="C63" s="23">
        <f t="shared" si="0"/>
        <v>52904.960000000006</v>
      </c>
      <c r="D63" s="20">
        <v>29662.960000000003</v>
      </c>
      <c r="E63" s="21">
        <v>15434</v>
      </c>
      <c r="F63" s="31">
        <v>7838.9</v>
      </c>
      <c r="G63" s="33">
        <v>6390.06</v>
      </c>
      <c r="H63" s="32">
        <v>23242</v>
      </c>
    </row>
    <row r="64" spans="1:8" ht="30" x14ac:dyDescent="0.25">
      <c r="A64" s="67">
        <v>57</v>
      </c>
      <c r="B64" s="3" t="s">
        <v>66</v>
      </c>
      <c r="C64" s="23">
        <f t="shared" si="0"/>
        <v>71890.850000000006</v>
      </c>
      <c r="D64" s="20">
        <v>25744.59</v>
      </c>
      <c r="E64" s="21">
        <v>15434</v>
      </c>
      <c r="F64" s="31">
        <v>3432.71</v>
      </c>
      <c r="G64" s="28">
        <v>6877.88</v>
      </c>
      <c r="H64" s="35">
        <v>46146.26</v>
      </c>
    </row>
    <row r="65" spans="1:8" ht="45" x14ac:dyDescent="0.25">
      <c r="A65" s="67">
        <v>58</v>
      </c>
      <c r="B65" s="3" t="s">
        <v>67</v>
      </c>
      <c r="C65" s="23">
        <f t="shared" si="0"/>
        <v>38381.78</v>
      </c>
      <c r="D65" s="20">
        <v>18693.78</v>
      </c>
      <c r="E65" s="21">
        <v>15434</v>
      </c>
      <c r="F65" s="31">
        <v>765.7</v>
      </c>
      <c r="G65" s="28">
        <v>2494.08</v>
      </c>
      <c r="H65" s="32">
        <v>19688</v>
      </c>
    </row>
    <row r="66" spans="1:8" ht="75" x14ac:dyDescent="0.25">
      <c r="A66" s="67">
        <v>59</v>
      </c>
      <c r="B66" s="3" t="s">
        <v>68</v>
      </c>
      <c r="C66" s="23">
        <f t="shared" si="0"/>
        <v>87660.860000000015</v>
      </c>
      <c r="D66" s="20">
        <v>45888.060000000005</v>
      </c>
      <c r="E66" s="21">
        <v>15434</v>
      </c>
      <c r="F66" s="31">
        <v>22008.38</v>
      </c>
      <c r="G66" s="28">
        <v>8445.68</v>
      </c>
      <c r="H66" s="32">
        <v>41772.800000000003</v>
      </c>
    </row>
    <row r="67" spans="1:8" ht="75" x14ac:dyDescent="0.25">
      <c r="A67" s="67">
        <v>60</v>
      </c>
      <c r="B67" s="3" t="s">
        <v>69</v>
      </c>
      <c r="C67" s="23">
        <f t="shared" si="0"/>
        <v>116881.31</v>
      </c>
      <c r="D67" s="20">
        <v>43429.31</v>
      </c>
      <c r="E67" s="21">
        <v>15434</v>
      </c>
      <c r="F67" s="31">
        <v>19784.95</v>
      </c>
      <c r="G67" s="33">
        <v>8210.36</v>
      </c>
      <c r="H67" s="32">
        <v>73452</v>
      </c>
    </row>
    <row r="68" spans="1:8" ht="30" x14ac:dyDescent="0.25">
      <c r="A68" s="67">
        <v>61</v>
      </c>
      <c r="B68" s="3" t="s">
        <v>70</v>
      </c>
      <c r="C68" s="23">
        <f t="shared" si="0"/>
        <v>109163.22</v>
      </c>
      <c r="D68" s="20">
        <v>45469.22</v>
      </c>
      <c r="E68" s="21">
        <v>15434</v>
      </c>
      <c r="F68" s="31">
        <v>20051.3</v>
      </c>
      <c r="G68" s="33">
        <v>9983.92</v>
      </c>
      <c r="H68" s="32">
        <v>63694</v>
      </c>
    </row>
    <row r="69" spans="1:8" ht="60" x14ac:dyDescent="0.25">
      <c r="A69" s="67">
        <v>62</v>
      </c>
      <c r="B69" s="3" t="s">
        <v>71</v>
      </c>
      <c r="C69" s="23">
        <f t="shared" si="0"/>
        <v>65403.12</v>
      </c>
      <c r="D69" s="20">
        <v>45403.12</v>
      </c>
      <c r="E69" s="21">
        <v>15434</v>
      </c>
      <c r="F69" s="31">
        <v>20051.3</v>
      </c>
      <c r="G69" s="28">
        <v>9917.82</v>
      </c>
      <c r="H69" s="32">
        <v>20000</v>
      </c>
    </row>
    <row r="70" spans="1:8" ht="45" x14ac:dyDescent="0.25">
      <c r="A70" s="67">
        <v>63</v>
      </c>
      <c r="B70" s="3" t="s">
        <v>72</v>
      </c>
      <c r="C70" s="23">
        <f t="shared" si="0"/>
        <v>126157.41</v>
      </c>
      <c r="D70" s="20">
        <v>67655.41</v>
      </c>
      <c r="E70" s="21">
        <v>15434</v>
      </c>
      <c r="F70" s="31">
        <v>34835.65</v>
      </c>
      <c r="G70" s="28">
        <v>17385.759999999998</v>
      </c>
      <c r="H70" s="32">
        <v>58502</v>
      </c>
    </row>
    <row r="71" spans="1:8" ht="45" x14ac:dyDescent="0.25">
      <c r="A71" s="67">
        <v>64</v>
      </c>
      <c r="B71" s="3" t="s">
        <v>73</v>
      </c>
      <c r="C71" s="23">
        <f t="shared" si="0"/>
        <v>95094.85</v>
      </c>
      <c r="D71" s="20">
        <v>49126.85</v>
      </c>
      <c r="E71" s="21">
        <v>15434</v>
      </c>
      <c r="F71" s="34">
        <v>26098.81</v>
      </c>
      <c r="G71" s="28">
        <v>7594.04</v>
      </c>
      <c r="H71" s="35">
        <v>45968</v>
      </c>
    </row>
    <row r="72" spans="1:8" ht="75" x14ac:dyDescent="0.25">
      <c r="A72" s="67">
        <v>65</v>
      </c>
      <c r="B72" s="3" t="s">
        <v>74</v>
      </c>
      <c r="C72" s="23">
        <f t="shared" si="0"/>
        <v>70922.489999999991</v>
      </c>
      <c r="D72" s="20">
        <v>50922.49</v>
      </c>
      <c r="E72" s="21">
        <v>15434</v>
      </c>
      <c r="F72" s="31">
        <v>26098.81</v>
      </c>
      <c r="G72" s="28">
        <v>9389.68</v>
      </c>
      <c r="H72" s="32">
        <v>20000</v>
      </c>
    </row>
    <row r="73" spans="1:8" ht="105" x14ac:dyDescent="0.25">
      <c r="A73" s="67">
        <v>66</v>
      </c>
      <c r="B73" s="3" t="s">
        <v>75</v>
      </c>
      <c r="C73" s="23">
        <f t="shared" ref="C73:C136" si="1">SUM(E73:H73)</f>
        <v>52754.11</v>
      </c>
      <c r="D73" s="20">
        <v>39874.11</v>
      </c>
      <c r="E73" s="21">
        <v>15434</v>
      </c>
      <c r="F73" s="31">
        <v>17089.64</v>
      </c>
      <c r="G73" s="28">
        <v>7350.47</v>
      </c>
      <c r="H73" s="32">
        <v>12880</v>
      </c>
    </row>
    <row r="74" spans="1:8" ht="30" x14ac:dyDescent="0.25">
      <c r="A74" s="67">
        <v>67</v>
      </c>
      <c r="B74" s="3" t="s">
        <v>76</v>
      </c>
      <c r="C74" s="23">
        <f t="shared" si="1"/>
        <v>92600.260000000009</v>
      </c>
      <c r="D74" s="20">
        <v>39390.26</v>
      </c>
      <c r="E74" s="21">
        <v>15434</v>
      </c>
      <c r="F74" s="26">
        <v>15667.43</v>
      </c>
      <c r="G74" s="28">
        <v>8288.83</v>
      </c>
      <c r="H74" s="19">
        <v>53210</v>
      </c>
    </row>
    <row r="75" spans="1:8" ht="45" x14ac:dyDescent="0.25">
      <c r="A75" s="67">
        <v>68</v>
      </c>
      <c r="B75" s="3" t="s">
        <v>77</v>
      </c>
      <c r="C75" s="23">
        <f t="shared" si="1"/>
        <v>26657.93</v>
      </c>
      <c r="D75" s="20">
        <v>24672.01</v>
      </c>
      <c r="E75" s="21">
        <v>15434</v>
      </c>
      <c r="F75" s="31">
        <v>3904.14</v>
      </c>
      <c r="G75" s="28">
        <v>5333.87</v>
      </c>
      <c r="H75" s="32">
        <v>1985.92</v>
      </c>
    </row>
    <row r="76" spans="1:8" ht="120" x14ac:dyDescent="0.25">
      <c r="A76" s="67">
        <v>69</v>
      </c>
      <c r="B76" s="3" t="s">
        <v>78</v>
      </c>
      <c r="C76" s="23">
        <f t="shared" si="1"/>
        <v>122595.84</v>
      </c>
      <c r="D76" s="20">
        <v>74627.839999999997</v>
      </c>
      <c r="E76" s="21">
        <v>15434</v>
      </c>
      <c r="F76" s="31">
        <v>33357.269999999997</v>
      </c>
      <c r="G76" s="28">
        <v>25836.57</v>
      </c>
      <c r="H76" s="32">
        <v>47968</v>
      </c>
    </row>
    <row r="77" spans="1:8" ht="75" x14ac:dyDescent="0.25">
      <c r="A77" s="67">
        <v>70</v>
      </c>
      <c r="B77" s="3" t="s">
        <v>79</v>
      </c>
      <c r="C77" s="23">
        <f t="shared" si="1"/>
        <v>65400.800000000003</v>
      </c>
      <c r="D77" s="20">
        <v>34970.800000000003</v>
      </c>
      <c r="E77" s="21">
        <v>15434</v>
      </c>
      <c r="F77" s="26">
        <v>14976.82</v>
      </c>
      <c r="G77" s="28">
        <v>4559.9799999999996</v>
      </c>
      <c r="H77" s="19">
        <v>30430</v>
      </c>
    </row>
    <row r="78" spans="1:8" ht="75" x14ac:dyDescent="0.25">
      <c r="A78" s="67">
        <v>71</v>
      </c>
      <c r="B78" s="3" t="s">
        <v>80</v>
      </c>
      <c r="C78" s="23">
        <f t="shared" si="1"/>
        <v>33954.01</v>
      </c>
      <c r="D78" s="20">
        <v>33954.01</v>
      </c>
      <c r="E78" s="21">
        <v>15434</v>
      </c>
      <c r="F78" s="26">
        <v>14572.3</v>
      </c>
      <c r="G78" s="28">
        <v>3947.71</v>
      </c>
      <c r="H78" s="19"/>
    </row>
    <row r="79" spans="1:8" ht="75" x14ac:dyDescent="0.25">
      <c r="A79" s="67">
        <v>72</v>
      </c>
      <c r="B79" s="3" t="s">
        <v>81</v>
      </c>
      <c r="C79" s="23">
        <f t="shared" si="1"/>
        <v>78182.87</v>
      </c>
      <c r="D79" s="20">
        <v>35806.870000000003</v>
      </c>
      <c r="E79" s="21">
        <v>15434</v>
      </c>
      <c r="F79" s="26">
        <v>14976.82</v>
      </c>
      <c r="G79" s="28">
        <v>5396.05</v>
      </c>
      <c r="H79" s="19">
        <v>42376</v>
      </c>
    </row>
    <row r="80" spans="1:8" ht="60" x14ac:dyDescent="0.25">
      <c r="A80" s="67">
        <v>73</v>
      </c>
      <c r="B80" s="3" t="s">
        <v>82</v>
      </c>
      <c r="C80" s="23">
        <f t="shared" si="1"/>
        <v>47045.62</v>
      </c>
      <c r="D80" s="20">
        <v>34099.620000000003</v>
      </c>
      <c r="E80" s="21">
        <v>15434</v>
      </c>
      <c r="F80" s="29">
        <v>14556.36</v>
      </c>
      <c r="G80" s="28">
        <v>4109.26</v>
      </c>
      <c r="H80" s="32">
        <v>12946</v>
      </c>
    </row>
    <row r="81" spans="1:8" ht="60" x14ac:dyDescent="0.25">
      <c r="A81" s="67">
        <v>74</v>
      </c>
      <c r="B81" s="3" t="s">
        <v>83</v>
      </c>
      <c r="C81" s="23">
        <f t="shared" si="1"/>
        <v>52293.25</v>
      </c>
      <c r="D81" s="20">
        <v>34809.25</v>
      </c>
      <c r="E81" s="21">
        <v>15434</v>
      </c>
      <c r="F81" s="31">
        <v>14976.82</v>
      </c>
      <c r="G81" s="28">
        <v>4398.43</v>
      </c>
      <c r="H81" s="32">
        <v>17484</v>
      </c>
    </row>
    <row r="82" spans="1:8" ht="60" x14ac:dyDescent="0.25">
      <c r="A82" s="67">
        <v>75</v>
      </c>
      <c r="B82" s="3" t="s">
        <v>84</v>
      </c>
      <c r="C82" s="23">
        <f t="shared" si="1"/>
        <v>57895.47</v>
      </c>
      <c r="D82" s="20">
        <v>34949.47</v>
      </c>
      <c r="E82" s="21">
        <v>15434</v>
      </c>
      <c r="F82" s="31">
        <v>14572.3</v>
      </c>
      <c r="G82" s="28">
        <v>4943.17</v>
      </c>
      <c r="H82" s="32">
        <v>22946</v>
      </c>
    </row>
    <row r="83" spans="1:8" ht="30" x14ac:dyDescent="0.25">
      <c r="A83" s="67">
        <v>76</v>
      </c>
      <c r="B83" s="3" t="s">
        <v>85</v>
      </c>
      <c r="C83" s="23">
        <f t="shared" si="1"/>
        <v>36403.17</v>
      </c>
      <c r="D83" s="20">
        <v>23457.17</v>
      </c>
      <c r="E83" s="21">
        <v>15434</v>
      </c>
      <c r="F83" s="31">
        <v>4348.4399999999996</v>
      </c>
      <c r="G83" s="28">
        <v>3674.73</v>
      </c>
      <c r="H83" s="32">
        <v>12946</v>
      </c>
    </row>
    <row r="84" spans="1:8" ht="30" x14ac:dyDescent="0.25">
      <c r="A84" s="67">
        <v>77</v>
      </c>
      <c r="B84" s="3" t="s">
        <v>86</v>
      </c>
      <c r="C84" s="23">
        <f t="shared" si="1"/>
        <v>23311.56</v>
      </c>
      <c r="D84" s="20">
        <v>23311.56</v>
      </c>
      <c r="E84" s="21">
        <v>15434</v>
      </c>
      <c r="F84" s="31">
        <v>4364.38</v>
      </c>
      <c r="G84" s="27">
        <v>3513.18</v>
      </c>
      <c r="H84" s="32"/>
    </row>
    <row r="85" spans="1:8" ht="30" x14ac:dyDescent="0.25">
      <c r="A85" s="67">
        <v>78</v>
      </c>
      <c r="B85" s="3" t="s">
        <v>87</v>
      </c>
      <c r="C85" s="23">
        <f t="shared" si="1"/>
        <v>47265.57</v>
      </c>
      <c r="D85" s="20">
        <v>24319.57</v>
      </c>
      <c r="E85" s="21">
        <v>15434</v>
      </c>
      <c r="F85" s="31">
        <v>4364.38</v>
      </c>
      <c r="G85" s="28">
        <v>4521.1899999999996</v>
      </c>
      <c r="H85" s="32">
        <v>22946</v>
      </c>
    </row>
    <row r="86" spans="1:8" ht="75" x14ac:dyDescent="0.25">
      <c r="A86" s="67">
        <v>79</v>
      </c>
      <c r="B86" s="3" t="s">
        <v>88</v>
      </c>
      <c r="C86" s="23">
        <f t="shared" si="1"/>
        <v>30583.269999999997</v>
      </c>
      <c r="D86" s="20">
        <v>30583.269999999997</v>
      </c>
      <c r="E86" s="21">
        <v>15434</v>
      </c>
      <c r="F86" s="31">
        <v>6038.35</v>
      </c>
      <c r="G86" s="28">
        <v>9110.92</v>
      </c>
      <c r="H86" s="32"/>
    </row>
    <row r="87" spans="1:8" ht="75" x14ac:dyDescent="0.25">
      <c r="A87" s="67">
        <v>80</v>
      </c>
      <c r="B87" s="3" t="s">
        <v>89</v>
      </c>
      <c r="C87" s="23">
        <f t="shared" si="1"/>
        <v>43746.3</v>
      </c>
      <c r="D87" s="20">
        <v>30800.3</v>
      </c>
      <c r="E87" s="21">
        <v>15434</v>
      </c>
      <c r="F87" s="31">
        <v>6038.35</v>
      </c>
      <c r="G87" s="28">
        <v>9327.9500000000007</v>
      </c>
      <c r="H87" s="32">
        <v>12946</v>
      </c>
    </row>
    <row r="88" spans="1:8" ht="75" x14ac:dyDescent="0.25">
      <c r="A88" s="67">
        <v>81</v>
      </c>
      <c r="B88" s="3" t="s">
        <v>90</v>
      </c>
      <c r="C88" s="23">
        <f t="shared" si="1"/>
        <v>49656.78</v>
      </c>
      <c r="D88" s="20">
        <v>32072.78</v>
      </c>
      <c r="E88" s="21">
        <v>15434</v>
      </c>
      <c r="F88" s="31">
        <v>6141.61</v>
      </c>
      <c r="G88" s="28">
        <v>10497.17</v>
      </c>
      <c r="H88" s="32">
        <v>17584</v>
      </c>
    </row>
    <row r="89" spans="1:8" ht="75" x14ac:dyDescent="0.25">
      <c r="A89" s="67">
        <v>82</v>
      </c>
      <c r="B89" s="3" t="s">
        <v>91</v>
      </c>
      <c r="C89" s="23">
        <f t="shared" si="1"/>
        <v>30686.53</v>
      </c>
      <c r="D89" s="20">
        <v>30686.53</v>
      </c>
      <c r="E89" s="21">
        <v>15434</v>
      </c>
      <c r="F89" s="31">
        <v>6141.61</v>
      </c>
      <c r="G89" s="28">
        <v>9110.92</v>
      </c>
      <c r="H89" s="32"/>
    </row>
    <row r="90" spans="1:8" ht="75" x14ac:dyDescent="0.25">
      <c r="A90" s="67">
        <v>83</v>
      </c>
      <c r="B90" s="3" t="s">
        <v>92</v>
      </c>
      <c r="C90" s="23">
        <f t="shared" si="1"/>
        <v>49656.78</v>
      </c>
      <c r="D90" s="20">
        <v>32072.78</v>
      </c>
      <c r="E90" s="21">
        <v>15434</v>
      </c>
      <c r="F90" s="34">
        <v>6141.61</v>
      </c>
      <c r="G90" s="28">
        <v>10497.17</v>
      </c>
      <c r="H90" s="35">
        <v>17584</v>
      </c>
    </row>
    <row r="91" spans="1:8" ht="75" x14ac:dyDescent="0.25">
      <c r="A91" s="67">
        <v>84</v>
      </c>
      <c r="B91" s="3" t="s">
        <v>93</v>
      </c>
      <c r="C91" s="23">
        <f t="shared" si="1"/>
        <v>71993.56</v>
      </c>
      <c r="D91" s="20">
        <v>32262.560000000001</v>
      </c>
      <c r="E91" s="21">
        <v>15434</v>
      </c>
      <c r="F91" s="31">
        <v>6141.61</v>
      </c>
      <c r="G91" s="28">
        <v>10686.95</v>
      </c>
      <c r="H91" s="32">
        <v>39731</v>
      </c>
    </row>
    <row r="92" spans="1:8" ht="45" x14ac:dyDescent="0.25">
      <c r="A92" s="67">
        <v>85</v>
      </c>
      <c r="B92" s="3" t="s">
        <v>94</v>
      </c>
      <c r="C92" s="23">
        <f t="shared" si="1"/>
        <v>29694.130000000005</v>
      </c>
      <c r="D92" s="20">
        <v>29694.130000000005</v>
      </c>
      <c r="E92" s="21">
        <v>15434</v>
      </c>
      <c r="F92" s="31">
        <v>5948.76</v>
      </c>
      <c r="G92" s="28">
        <v>8311.3700000000008</v>
      </c>
      <c r="H92" s="32"/>
    </row>
    <row r="93" spans="1:8" ht="45" x14ac:dyDescent="0.25">
      <c r="A93" s="67">
        <v>86</v>
      </c>
      <c r="B93" s="3" t="s">
        <v>95</v>
      </c>
      <c r="C93" s="23">
        <f t="shared" si="1"/>
        <v>52058.16</v>
      </c>
      <c r="D93" s="20">
        <v>29911.160000000003</v>
      </c>
      <c r="E93" s="21">
        <v>15434</v>
      </c>
      <c r="F93" s="31">
        <v>5948.76</v>
      </c>
      <c r="G93" s="28">
        <v>8528.4</v>
      </c>
      <c r="H93" s="32">
        <v>22147</v>
      </c>
    </row>
    <row r="94" spans="1:8" ht="45" x14ac:dyDescent="0.25">
      <c r="A94" s="67">
        <v>87</v>
      </c>
      <c r="B94" s="3" t="s">
        <v>96</v>
      </c>
      <c r="C94" s="23">
        <f t="shared" si="1"/>
        <v>29396.36</v>
      </c>
      <c r="D94" s="20">
        <v>29396.36</v>
      </c>
      <c r="E94" s="21">
        <v>15434</v>
      </c>
      <c r="F94" s="31">
        <v>5954.62</v>
      </c>
      <c r="G94" s="28">
        <v>8007.74</v>
      </c>
      <c r="H94" s="32"/>
    </row>
    <row r="95" spans="1:8" ht="45" x14ac:dyDescent="0.25">
      <c r="A95" s="67">
        <v>88</v>
      </c>
      <c r="B95" s="3" t="s">
        <v>97</v>
      </c>
      <c r="C95" s="23">
        <f t="shared" si="1"/>
        <v>42342.36</v>
      </c>
      <c r="D95" s="20">
        <v>29396.36</v>
      </c>
      <c r="E95" s="21">
        <v>15434</v>
      </c>
      <c r="F95" s="31">
        <v>5954.62</v>
      </c>
      <c r="G95" s="28">
        <v>8007.74</v>
      </c>
      <c r="H95" s="32">
        <v>12946</v>
      </c>
    </row>
    <row r="96" spans="1:8" ht="75" x14ac:dyDescent="0.25">
      <c r="A96" s="67">
        <v>89</v>
      </c>
      <c r="B96" s="3" t="s">
        <v>98</v>
      </c>
      <c r="C96" s="23">
        <f t="shared" si="1"/>
        <v>49629.53</v>
      </c>
      <c r="D96" s="20">
        <v>32045.53</v>
      </c>
      <c r="E96" s="21">
        <v>15434</v>
      </c>
      <c r="F96" s="31">
        <v>6141.61</v>
      </c>
      <c r="G96" s="28">
        <v>10469.92</v>
      </c>
      <c r="H96" s="32">
        <v>17584</v>
      </c>
    </row>
    <row r="97" spans="1:8" ht="75" x14ac:dyDescent="0.25">
      <c r="A97" s="67">
        <v>90</v>
      </c>
      <c r="B97" s="3" t="s">
        <v>99</v>
      </c>
      <c r="C97" s="23">
        <f t="shared" si="1"/>
        <v>53050.559999999998</v>
      </c>
      <c r="D97" s="20">
        <v>30903.56</v>
      </c>
      <c r="E97" s="21">
        <v>15434</v>
      </c>
      <c r="F97" s="31">
        <v>6141.61</v>
      </c>
      <c r="G97" s="28">
        <v>9327.9500000000007</v>
      </c>
      <c r="H97" s="32">
        <v>22147</v>
      </c>
    </row>
    <row r="98" spans="1:8" ht="30" x14ac:dyDescent="0.25">
      <c r="A98" s="67">
        <v>91</v>
      </c>
      <c r="B98" s="3" t="s">
        <v>100</v>
      </c>
      <c r="C98" s="23">
        <f t="shared" si="1"/>
        <v>68247.69</v>
      </c>
      <c r="D98" s="20">
        <v>32297.690000000002</v>
      </c>
      <c r="E98" s="21">
        <v>15434</v>
      </c>
      <c r="F98" s="31">
        <v>8495.76</v>
      </c>
      <c r="G98" s="28">
        <v>8367.93</v>
      </c>
      <c r="H98" s="32">
        <v>35950</v>
      </c>
    </row>
    <row r="99" spans="1:8" ht="30" x14ac:dyDescent="0.25">
      <c r="A99" s="67">
        <v>92</v>
      </c>
      <c r="B99" s="3" t="s">
        <v>101</v>
      </c>
      <c r="C99" s="23">
        <f t="shared" si="1"/>
        <v>66117.759999999995</v>
      </c>
      <c r="D99" s="20">
        <v>30167.759999999998</v>
      </c>
      <c r="E99" s="21">
        <v>15434</v>
      </c>
      <c r="F99" s="31">
        <v>8494.67</v>
      </c>
      <c r="G99" s="28">
        <v>6239.09</v>
      </c>
      <c r="H99" s="32">
        <v>35950</v>
      </c>
    </row>
    <row r="100" spans="1:8" x14ac:dyDescent="0.25">
      <c r="A100" s="67">
        <v>93</v>
      </c>
      <c r="B100" s="3" t="s">
        <v>102</v>
      </c>
      <c r="C100" s="23">
        <f t="shared" si="1"/>
        <v>71933.66</v>
      </c>
      <c r="D100" s="20">
        <v>25787.4</v>
      </c>
      <c r="E100" s="21">
        <v>15434</v>
      </c>
      <c r="F100" s="31">
        <v>3443.91</v>
      </c>
      <c r="G100" s="28">
        <v>6909.49</v>
      </c>
      <c r="H100" s="32">
        <v>46146.26</v>
      </c>
    </row>
    <row r="101" spans="1:8" ht="30" x14ac:dyDescent="0.25">
      <c r="A101" s="67">
        <v>94</v>
      </c>
      <c r="B101" s="3" t="s">
        <v>103</v>
      </c>
      <c r="C101" s="23">
        <f t="shared" si="1"/>
        <v>71890.850000000006</v>
      </c>
      <c r="D101" s="20">
        <v>25744.59</v>
      </c>
      <c r="E101" s="21">
        <v>15434</v>
      </c>
      <c r="F101" s="34">
        <v>3432.71</v>
      </c>
      <c r="G101" s="28">
        <v>6877.88</v>
      </c>
      <c r="H101" s="32">
        <v>46146.26</v>
      </c>
    </row>
    <row r="102" spans="1:8" ht="120" x14ac:dyDescent="0.25">
      <c r="A102" s="67">
        <v>95</v>
      </c>
      <c r="B102" s="3" t="s">
        <v>104</v>
      </c>
      <c r="C102" s="23">
        <f t="shared" si="1"/>
        <v>86773.62</v>
      </c>
      <c r="D102" s="20">
        <v>41853.620000000003</v>
      </c>
      <c r="E102" s="21">
        <v>15434</v>
      </c>
      <c r="F102" s="31">
        <v>16274.52</v>
      </c>
      <c r="G102" s="28">
        <v>10145.1</v>
      </c>
      <c r="H102" s="32">
        <v>44920</v>
      </c>
    </row>
    <row r="103" spans="1:8" ht="45" x14ac:dyDescent="0.25">
      <c r="A103" s="67">
        <v>96</v>
      </c>
      <c r="B103" s="3" t="s">
        <v>105</v>
      </c>
      <c r="C103" s="23">
        <f t="shared" si="1"/>
        <v>33922.93</v>
      </c>
      <c r="D103" s="20">
        <v>33922.93</v>
      </c>
      <c r="E103" s="21">
        <v>15434</v>
      </c>
      <c r="F103" s="34">
        <v>15475.76</v>
      </c>
      <c r="G103" s="36">
        <v>3013.17</v>
      </c>
      <c r="H103" s="35"/>
    </row>
    <row r="104" spans="1:8" ht="75" x14ac:dyDescent="0.25">
      <c r="A104" s="67">
        <v>97</v>
      </c>
      <c r="B104" s="3" t="s">
        <v>106</v>
      </c>
      <c r="C104" s="23">
        <f t="shared" si="1"/>
        <v>51469.33</v>
      </c>
      <c r="D104" s="20">
        <v>51469.33</v>
      </c>
      <c r="E104" s="21">
        <v>15434</v>
      </c>
      <c r="F104" s="37">
        <v>28220.080000000002</v>
      </c>
      <c r="G104" s="37">
        <v>7815.25</v>
      </c>
      <c r="H104" s="37"/>
    </row>
    <row r="105" spans="1:8" ht="90" x14ac:dyDescent="0.25">
      <c r="A105" s="67">
        <v>98</v>
      </c>
      <c r="B105" s="3" t="s">
        <v>107</v>
      </c>
      <c r="C105" s="23">
        <f t="shared" si="1"/>
        <v>87867.54</v>
      </c>
      <c r="D105" s="20">
        <v>44083.539999999994</v>
      </c>
      <c r="E105" s="21">
        <v>15434</v>
      </c>
      <c r="F105" s="38">
        <v>18459.060000000001</v>
      </c>
      <c r="G105" s="27">
        <v>10190.48</v>
      </c>
      <c r="H105" s="23">
        <v>43784</v>
      </c>
    </row>
    <row r="106" spans="1:8" ht="30" x14ac:dyDescent="0.25">
      <c r="A106" s="67">
        <v>99</v>
      </c>
      <c r="B106" s="3" t="s">
        <v>108</v>
      </c>
      <c r="C106" s="23">
        <f t="shared" si="1"/>
        <v>86114.74</v>
      </c>
      <c r="D106" s="20">
        <v>42330.740000000005</v>
      </c>
      <c r="E106" s="21">
        <v>15434</v>
      </c>
      <c r="F106" s="31">
        <v>18410.150000000001</v>
      </c>
      <c r="G106" s="28">
        <v>8486.59</v>
      </c>
      <c r="H106" s="32">
        <v>43784</v>
      </c>
    </row>
    <row r="107" spans="1:8" ht="60" x14ac:dyDescent="0.25">
      <c r="A107" s="67">
        <v>100</v>
      </c>
      <c r="B107" s="3" t="s">
        <v>109</v>
      </c>
      <c r="C107" s="23">
        <f t="shared" si="1"/>
        <v>78769.63</v>
      </c>
      <c r="D107" s="20">
        <v>35849.629999999997</v>
      </c>
      <c r="E107" s="21">
        <v>15434</v>
      </c>
      <c r="F107" s="31">
        <v>10657.32</v>
      </c>
      <c r="G107" s="28">
        <v>9758.31</v>
      </c>
      <c r="H107" s="32">
        <v>42920</v>
      </c>
    </row>
    <row r="108" spans="1:8" ht="75" x14ac:dyDescent="0.25">
      <c r="A108" s="67">
        <v>101</v>
      </c>
      <c r="B108" s="3" t="s">
        <v>110</v>
      </c>
      <c r="C108" s="23">
        <f t="shared" si="1"/>
        <v>76460.38</v>
      </c>
      <c r="D108" s="20">
        <v>33540.379999999997</v>
      </c>
      <c r="E108" s="21">
        <v>15434</v>
      </c>
      <c r="F108" s="31">
        <v>10608.41</v>
      </c>
      <c r="G108" s="28">
        <v>7497.97</v>
      </c>
      <c r="H108" s="32">
        <v>42920</v>
      </c>
    </row>
    <row r="109" spans="1:8" x14ac:dyDescent="0.25">
      <c r="A109" s="67">
        <v>102</v>
      </c>
      <c r="B109" s="3" t="s">
        <v>111</v>
      </c>
      <c r="C109" s="23">
        <f t="shared" si="1"/>
        <v>19160.559999999998</v>
      </c>
      <c r="D109" s="20">
        <v>19160.559999999998</v>
      </c>
      <c r="E109" s="21">
        <v>15434</v>
      </c>
      <c r="F109" s="31">
        <v>2484.7800000000002</v>
      </c>
      <c r="G109" s="28">
        <v>1241.78</v>
      </c>
      <c r="H109" s="32"/>
    </row>
    <row r="110" spans="1:8" ht="30" x14ac:dyDescent="0.25">
      <c r="A110" s="67">
        <v>103</v>
      </c>
      <c r="B110" s="3" t="s">
        <v>112</v>
      </c>
      <c r="C110" s="23">
        <f t="shared" si="1"/>
        <v>26165.989999999998</v>
      </c>
      <c r="D110" s="20">
        <v>26165.989999999998</v>
      </c>
      <c r="E110" s="21">
        <v>15434</v>
      </c>
      <c r="F110" s="34">
        <v>6592.92</v>
      </c>
      <c r="G110" s="28">
        <v>4139.07</v>
      </c>
      <c r="H110" s="35"/>
    </row>
    <row r="111" spans="1:8" ht="30" x14ac:dyDescent="0.25">
      <c r="A111" s="67">
        <v>104</v>
      </c>
      <c r="B111" s="3" t="s">
        <v>113</v>
      </c>
      <c r="C111" s="23">
        <f t="shared" si="1"/>
        <v>82115.22</v>
      </c>
      <c r="D111" s="20">
        <v>27847.22</v>
      </c>
      <c r="E111" s="21">
        <v>15434</v>
      </c>
      <c r="F111" s="31">
        <v>6602.22</v>
      </c>
      <c r="G111" s="27">
        <v>5811</v>
      </c>
      <c r="H111" s="32">
        <v>54268</v>
      </c>
    </row>
    <row r="112" spans="1:8" ht="30" x14ac:dyDescent="0.25">
      <c r="A112" s="67">
        <v>105</v>
      </c>
      <c r="B112" s="3" t="s">
        <v>114</v>
      </c>
      <c r="C112" s="23">
        <f t="shared" si="1"/>
        <v>28155.239999999998</v>
      </c>
      <c r="D112" s="20">
        <v>26169.32</v>
      </c>
      <c r="E112" s="21">
        <v>15434</v>
      </c>
      <c r="F112" s="31">
        <v>6614.41</v>
      </c>
      <c r="G112" s="33">
        <v>4120.91</v>
      </c>
      <c r="H112" s="32">
        <v>1985.92</v>
      </c>
    </row>
    <row r="113" spans="1:8" ht="30" x14ac:dyDescent="0.25">
      <c r="A113" s="67">
        <v>106</v>
      </c>
      <c r="B113" s="3" t="s">
        <v>115</v>
      </c>
      <c r="C113" s="23">
        <f t="shared" si="1"/>
        <v>70174.84</v>
      </c>
      <c r="D113" s="20">
        <v>26587.32</v>
      </c>
      <c r="E113" s="21">
        <v>15434</v>
      </c>
      <c r="F113" s="31">
        <v>6614.41</v>
      </c>
      <c r="G113" s="28">
        <v>4538.91</v>
      </c>
      <c r="H113" s="32">
        <v>43587.519999999997</v>
      </c>
    </row>
    <row r="114" spans="1:8" x14ac:dyDescent="0.25">
      <c r="A114" s="67">
        <v>107</v>
      </c>
      <c r="B114" s="3" t="s">
        <v>116</v>
      </c>
      <c r="C114" s="23">
        <f t="shared" si="1"/>
        <v>59150.6</v>
      </c>
      <c r="D114" s="20">
        <v>30850.6</v>
      </c>
      <c r="E114" s="21">
        <v>15434</v>
      </c>
      <c r="F114" s="31">
        <v>6698.95</v>
      </c>
      <c r="G114" s="28">
        <v>8717.65</v>
      </c>
      <c r="H114" s="32">
        <v>28300</v>
      </c>
    </row>
    <row r="115" spans="1:8" x14ac:dyDescent="0.25">
      <c r="A115" s="67">
        <v>108</v>
      </c>
      <c r="B115" s="3" t="s">
        <v>117</v>
      </c>
      <c r="C115" s="23">
        <f t="shared" si="1"/>
        <v>27454.76</v>
      </c>
      <c r="D115" s="20">
        <v>26204.76</v>
      </c>
      <c r="E115" s="21">
        <v>15434</v>
      </c>
      <c r="F115" s="31">
        <v>6594.99</v>
      </c>
      <c r="G115" s="28">
        <v>4175.7700000000004</v>
      </c>
      <c r="H115" s="32">
        <v>1250</v>
      </c>
    </row>
    <row r="116" spans="1:8" ht="45" x14ac:dyDescent="0.25">
      <c r="A116" s="67">
        <v>109</v>
      </c>
      <c r="B116" s="3" t="s">
        <v>118</v>
      </c>
      <c r="C116" s="23">
        <f t="shared" si="1"/>
        <v>71234.39</v>
      </c>
      <c r="D116" s="20">
        <v>29461.589999999997</v>
      </c>
      <c r="E116" s="21">
        <v>15434</v>
      </c>
      <c r="F116" s="31">
        <v>6592.92</v>
      </c>
      <c r="G116" s="28">
        <v>7434.67</v>
      </c>
      <c r="H116" s="32">
        <v>41772.800000000003</v>
      </c>
    </row>
    <row r="117" spans="1:8" ht="90" x14ac:dyDescent="0.25">
      <c r="A117" s="67">
        <v>110</v>
      </c>
      <c r="B117" s="3" t="s">
        <v>119</v>
      </c>
      <c r="C117" s="23">
        <f t="shared" si="1"/>
        <v>52380.31</v>
      </c>
      <c r="D117" s="20">
        <v>41880.31</v>
      </c>
      <c r="E117" s="21">
        <v>15434</v>
      </c>
      <c r="F117" s="31">
        <v>14494.9</v>
      </c>
      <c r="G117" s="28">
        <v>11951.41</v>
      </c>
      <c r="H117" s="32">
        <v>10500</v>
      </c>
    </row>
    <row r="118" spans="1:8" ht="45" x14ac:dyDescent="0.25">
      <c r="A118" s="67">
        <v>111</v>
      </c>
      <c r="B118" s="3" t="s">
        <v>120</v>
      </c>
      <c r="C118" s="23">
        <f t="shared" si="1"/>
        <v>34019.380000000005</v>
      </c>
      <c r="D118" s="20">
        <v>34019.380000000005</v>
      </c>
      <c r="E118" s="21">
        <v>15434</v>
      </c>
      <c r="F118" s="31">
        <v>97.59</v>
      </c>
      <c r="G118" s="28">
        <v>18487.79</v>
      </c>
      <c r="H118" s="32"/>
    </row>
    <row r="119" spans="1:8" ht="60" x14ac:dyDescent="0.25">
      <c r="A119" s="67">
        <v>112</v>
      </c>
      <c r="B119" s="3" t="s">
        <v>121</v>
      </c>
      <c r="C119" s="23">
        <f t="shared" si="1"/>
        <v>106090.16</v>
      </c>
      <c r="D119" s="20">
        <v>53122.16</v>
      </c>
      <c r="E119" s="21">
        <v>15434</v>
      </c>
      <c r="F119" s="31">
        <v>28497</v>
      </c>
      <c r="G119" s="28">
        <v>9191.16</v>
      </c>
      <c r="H119" s="32">
        <v>52968</v>
      </c>
    </row>
    <row r="120" spans="1:8" ht="60" x14ac:dyDescent="0.25">
      <c r="A120" s="67">
        <v>113</v>
      </c>
      <c r="B120" s="3" t="s">
        <v>122</v>
      </c>
      <c r="C120" s="23">
        <f t="shared" si="1"/>
        <v>40421.979999999996</v>
      </c>
      <c r="D120" s="20">
        <v>40421.979999999996</v>
      </c>
      <c r="E120" s="21">
        <v>15434</v>
      </c>
      <c r="F120" s="31">
        <v>17469.87</v>
      </c>
      <c r="G120" s="28">
        <v>7518.11</v>
      </c>
      <c r="H120" s="32"/>
    </row>
    <row r="121" spans="1:8" ht="60" x14ac:dyDescent="0.25">
      <c r="A121" s="67">
        <v>114</v>
      </c>
      <c r="B121" s="3" t="s">
        <v>123</v>
      </c>
      <c r="C121" s="23">
        <f t="shared" si="1"/>
        <v>57948.79</v>
      </c>
      <c r="D121" s="20">
        <v>40464.79</v>
      </c>
      <c r="E121" s="21">
        <v>15434</v>
      </c>
      <c r="F121" s="31">
        <v>17481.07</v>
      </c>
      <c r="G121" s="28">
        <v>7549.72</v>
      </c>
      <c r="H121" s="32">
        <v>17484</v>
      </c>
    </row>
    <row r="122" spans="1:8" ht="45" x14ac:dyDescent="0.25">
      <c r="A122" s="67">
        <v>115</v>
      </c>
      <c r="B122" s="3" t="s">
        <v>124</v>
      </c>
      <c r="C122" s="23">
        <f t="shared" si="1"/>
        <v>99358.680000000008</v>
      </c>
      <c r="D122" s="20">
        <v>69280.800000000003</v>
      </c>
      <c r="E122" s="21">
        <v>15434</v>
      </c>
      <c r="F122" s="31">
        <v>40698.25</v>
      </c>
      <c r="G122" s="28">
        <v>13148.55</v>
      </c>
      <c r="H122" s="32">
        <v>30077.88</v>
      </c>
    </row>
    <row r="123" spans="1:8" x14ac:dyDescent="0.25">
      <c r="A123" s="67">
        <v>116</v>
      </c>
      <c r="B123" s="3" t="s">
        <v>125</v>
      </c>
      <c r="C123" s="23">
        <f t="shared" si="1"/>
        <v>99358.680000000008</v>
      </c>
      <c r="D123" s="20">
        <v>69280.800000000003</v>
      </c>
      <c r="E123" s="21">
        <v>15434</v>
      </c>
      <c r="F123" s="31">
        <v>40698.25</v>
      </c>
      <c r="G123" s="28">
        <v>13148.55</v>
      </c>
      <c r="H123" s="32">
        <v>30077.88</v>
      </c>
    </row>
    <row r="124" spans="1:8" x14ac:dyDescent="0.25">
      <c r="A124" s="67">
        <v>117</v>
      </c>
      <c r="B124" s="3" t="s">
        <v>126</v>
      </c>
      <c r="C124" s="39">
        <f t="shared" si="1"/>
        <v>23066.79</v>
      </c>
      <c r="D124" s="40">
        <v>21816.79</v>
      </c>
      <c r="E124" s="41">
        <v>15434</v>
      </c>
      <c r="F124" s="41">
        <v>4588.2</v>
      </c>
      <c r="G124" s="41">
        <v>1794.59</v>
      </c>
      <c r="H124" s="41">
        <v>1250</v>
      </c>
    </row>
    <row r="125" spans="1:8" ht="45" x14ac:dyDescent="0.25">
      <c r="A125" s="67">
        <v>118</v>
      </c>
      <c r="B125" s="3" t="s">
        <v>127</v>
      </c>
      <c r="C125" s="42">
        <f t="shared" si="1"/>
        <v>42594.37</v>
      </c>
      <c r="D125" s="43">
        <v>33594.370000000003</v>
      </c>
      <c r="E125" s="42">
        <v>12224</v>
      </c>
      <c r="F125" s="42">
        <v>12069.36</v>
      </c>
      <c r="G125" s="42">
        <v>9301.01</v>
      </c>
      <c r="H125" s="42">
        <v>9000</v>
      </c>
    </row>
    <row r="126" spans="1:8" x14ac:dyDescent="0.25">
      <c r="A126" s="67">
        <v>119</v>
      </c>
      <c r="B126" s="3" t="s">
        <v>128</v>
      </c>
      <c r="C126" s="23">
        <f t="shared" si="1"/>
        <v>29740.29</v>
      </c>
      <c r="D126" s="20">
        <v>28580.510000000002</v>
      </c>
      <c r="E126" s="44">
        <v>12224</v>
      </c>
      <c r="F126" s="45">
        <v>7628.95</v>
      </c>
      <c r="G126" s="45">
        <v>8727.56</v>
      </c>
      <c r="H126" s="45">
        <v>1159.78</v>
      </c>
    </row>
    <row r="127" spans="1:8" x14ac:dyDescent="0.25">
      <c r="A127" s="67">
        <v>120</v>
      </c>
      <c r="B127" s="3" t="s">
        <v>129</v>
      </c>
      <c r="C127" s="23">
        <f t="shared" si="1"/>
        <v>32101.71</v>
      </c>
      <c r="D127" s="20">
        <v>30941.93</v>
      </c>
      <c r="E127" s="21">
        <v>12224</v>
      </c>
      <c r="F127" s="46">
        <v>7628.95</v>
      </c>
      <c r="G127" s="46">
        <v>11088.98</v>
      </c>
      <c r="H127" s="46">
        <v>1159.78</v>
      </c>
    </row>
    <row r="128" spans="1:8" ht="30" x14ac:dyDescent="0.25">
      <c r="A128" s="67">
        <v>121</v>
      </c>
      <c r="B128" s="3" t="s">
        <v>130</v>
      </c>
      <c r="C128" s="23">
        <f t="shared" si="1"/>
        <v>104906.14</v>
      </c>
      <c r="D128" s="20">
        <v>23476.05</v>
      </c>
      <c r="E128" s="21">
        <v>12224</v>
      </c>
      <c r="F128" s="46">
        <v>7113.44</v>
      </c>
      <c r="G128" s="46">
        <v>4138.6099999999997</v>
      </c>
      <c r="H128" s="46">
        <v>81430.09</v>
      </c>
    </row>
    <row r="129" spans="1:8" x14ac:dyDescent="0.25">
      <c r="A129" s="67">
        <v>122</v>
      </c>
      <c r="B129" s="3" t="s">
        <v>131</v>
      </c>
      <c r="C129" s="23">
        <f t="shared" si="1"/>
        <v>82906.14</v>
      </c>
      <c r="D129" s="20">
        <v>23476.05</v>
      </c>
      <c r="E129" s="21">
        <v>12224</v>
      </c>
      <c r="F129" s="46">
        <v>7113.44</v>
      </c>
      <c r="G129" s="46">
        <v>4138.6099999999997</v>
      </c>
      <c r="H129" s="46">
        <v>59430.09</v>
      </c>
    </row>
    <row r="130" spans="1:8" ht="30" x14ac:dyDescent="0.25">
      <c r="A130" s="67">
        <v>123</v>
      </c>
      <c r="B130" s="3" t="s">
        <v>132</v>
      </c>
      <c r="C130" s="23">
        <f t="shared" si="1"/>
        <v>26171.71</v>
      </c>
      <c r="D130" s="20">
        <v>26171.71</v>
      </c>
      <c r="E130" s="21">
        <v>12224</v>
      </c>
      <c r="F130" s="46">
        <v>9954.35</v>
      </c>
      <c r="G130" s="46">
        <v>3993.36</v>
      </c>
      <c r="H130" s="46"/>
    </row>
    <row r="131" spans="1:8" ht="30" x14ac:dyDescent="0.25">
      <c r="A131" s="67">
        <v>124</v>
      </c>
      <c r="B131" s="3" t="s">
        <v>133</v>
      </c>
      <c r="C131" s="23">
        <f t="shared" si="1"/>
        <v>55139.119999999995</v>
      </c>
      <c r="D131" s="20">
        <v>22399.48</v>
      </c>
      <c r="E131" s="21">
        <v>12224</v>
      </c>
      <c r="F131" s="46">
        <v>5607.79</v>
      </c>
      <c r="G131" s="46">
        <v>4567.6899999999996</v>
      </c>
      <c r="H131" s="46">
        <v>32739.64</v>
      </c>
    </row>
    <row r="132" spans="1:8" ht="30" x14ac:dyDescent="0.25">
      <c r="A132" s="67">
        <v>125</v>
      </c>
      <c r="B132" s="3" t="s">
        <v>134</v>
      </c>
      <c r="C132" s="23">
        <f t="shared" si="1"/>
        <v>26199.010000000002</v>
      </c>
      <c r="D132" s="20">
        <v>26199.010000000002</v>
      </c>
      <c r="E132" s="21">
        <v>12224</v>
      </c>
      <c r="F132" s="46">
        <v>7424.11</v>
      </c>
      <c r="G132" s="46">
        <v>6550.9</v>
      </c>
      <c r="H132" s="46"/>
    </row>
    <row r="133" spans="1:8" x14ac:dyDescent="0.25">
      <c r="A133" s="67">
        <v>126</v>
      </c>
      <c r="B133" s="3" t="s">
        <v>135</v>
      </c>
      <c r="C133" s="23">
        <f t="shared" si="1"/>
        <v>28429.93</v>
      </c>
      <c r="D133" s="20">
        <v>28429.93</v>
      </c>
      <c r="E133" s="21">
        <v>12224</v>
      </c>
      <c r="F133" s="46">
        <v>7455.99</v>
      </c>
      <c r="G133" s="46">
        <v>8749.94</v>
      </c>
      <c r="H133" s="46"/>
    </row>
    <row r="134" spans="1:8" x14ac:dyDescent="0.25">
      <c r="A134" s="67">
        <v>127</v>
      </c>
      <c r="B134" s="3" t="s">
        <v>136</v>
      </c>
      <c r="C134" s="23">
        <f t="shared" si="1"/>
        <v>28738.84</v>
      </c>
      <c r="D134" s="20">
        <v>28738.84</v>
      </c>
      <c r="E134" s="21">
        <v>12224</v>
      </c>
      <c r="F134" s="46">
        <v>8895.68</v>
      </c>
      <c r="G134" s="46">
        <v>7619.16</v>
      </c>
      <c r="H134" s="47"/>
    </row>
    <row r="135" spans="1:8" x14ac:dyDescent="0.25">
      <c r="A135" s="67">
        <v>128</v>
      </c>
      <c r="B135" s="3" t="s">
        <v>137</v>
      </c>
      <c r="C135" s="23">
        <f t="shared" si="1"/>
        <v>34790.080000000002</v>
      </c>
      <c r="D135" s="20">
        <v>32090.080000000002</v>
      </c>
      <c r="E135" s="21">
        <v>12224</v>
      </c>
      <c r="F135" s="46">
        <v>9220.8700000000008</v>
      </c>
      <c r="G135" s="46">
        <v>10645.21</v>
      </c>
      <c r="H135" s="47">
        <v>2700</v>
      </c>
    </row>
    <row r="136" spans="1:8" x14ac:dyDescent="0.25">
      <c r="A136" s="67">
        <v>129</v>
      </c>
      <c r="B136" s="3" t="s">
        <v>138</v>
      </c>
      <c r="C136" s="23">
        <f t="shared" si="1"/>
        <v>38582.28</v>
      </c>
      <c r="D136" s="20">
        <v>35882.28</v>
      </c>
      <c r="E136" s="21">
        <v>12224</v>
      </c>
      <c r="F136" s="46">
        <v>12126.61</v>
      </c>
      <c r="G136" s="46">
        <v>11531.67</v>
      </c>
      <c r="H136" s="46">
        <v>2700</v>
      </c>
    </row>
    <row r="137" spans="1:8" x14ac:dyDescent="0.25">
      <c r="A137" s="67">
        <v>130</v>
      </c>
      <c r="B137" s="3" t="s">
        <v>139</v>
      </c>
      <c r="C137" s="23">
        <f t="shared" ref="C137:C154" si="2">SUM(E137:H137)</f>
        <v>39571.360000000001</v>
      </c>
      <c r="D137" s="20">
        <v>28983.679999999997</v>
      </c>
      <c r="E137" s="21">
        <v>12224</v>
      </c>
      <c r="F137" s="46">
        <v>8777.6299999999992</v>
      </c>
      <c r="G137" s="46">
        <v>7982.05</v>
      </c>
      <c r="H137" s="46">
        <v>10587.68</v>
      </c>
    </row>
    <row r="138" spans="1:8" ht="45" x14ac:dyDescent="0.25">
      <c r="A138" s="67">
        <v>131</v>
      </c>
      <c r="B138" s="3" t="s">
        <v>140</v>
      </c>
      <c r="C138" s="23">
        <f t="shared" si="2"/>
        <v>142863.04000000001</v>
      </c>
      <c r="D138" s="20">
        <v>93518.39</v>
      </c>
      <c r="E138" s="21">
        <v>12224</v>
      </c>
      <c r="F138" s="42">
        <v>41694.769999999997</v>
      </c>
      <c r="G138" s="42">
        <v>39599.620000000003</v>
      </c>
      <c r="H138" s="42">
        <v>49344.65</v>
      </c>
    </row>
    <row r="139" spans="1:8" ht="30" x14ac:dyDescent="0.25">
      <c r="A139" s="67">
        <v>132</v>
      </c>
      <c r="B139" s="3" t="s">
        <v>141</v>
      </c>
      <c r="C139" s="23">
        <f t="shared" si="2"/>
        <v>68334.350000000006</v>
      </c>
      <c r="D139" s="20">
        <v>35334.35</v>
      </c>
      <c r="E139" s="21">
        <v>12224</v>
      </c>
      <c r="F139" s="48">
        <v>12765.75</v>
      </c>
      <c r="G139" s="49">
        <v>10344.6</v>
      </c>
      <c r="H139" s="47">
        <v>33000</v>
      </c>
    </row>
    <row r="140" spans="1:8" ht="45" x14ac:dyDescent="0.25">
      <c r="A140" s="67">
        <v>133</v>
      </c>
      <c r="B140" s="3" t="s">
        <v>142</v>
      </c>
      <c r="C140" s="23">
        <f t="shared" si="2"/>
        <v>18992.79</v>
      </c>
      <c r="D140" s="20">
        <v>18992.79</v>
      </c>
      <c r="E140" s="21">
        <v>12224</v>
      </c>
      <c r="F140" s="46">
        <v>3442.67</v>
      </c>
      <c r="G140" s="46">
        <v>3326.12</v>
      </c>
      <c r="H140" s="42"/>
    </row>
    <row r="141" spans="1:8" ht="30" x14ac:dyDescent="0.25">
      <c r="A141" s="67">
        <v>134</v>
      </c>
      <c r="B141" s="3" t="s">
        <v>143</v>
      </c>
      <c r="C141" s="23">
        <f t="shared" si="2"/>
        <v>37428.399999999994</v>
      </c>
      <c r="D141" s="20">
        <v>26840.719999999998</v>
      </c>
      <c r="E141" s="21">
        <v>12224</v>
      </c>
      <c r="F141" s="46">
        <v>6684.92</v>
      </c>
      <c r="G141" s="46">
        <v>7931.8</v>
      </c>
      <c r="H141" s="46">
        <v>10587.68</v>
      </c>
    </row>
    <row r="142" spans="1:8" ht="45" x14ac:dyDescent="0.25">
      <c r="A142" s="67">
        <v>135</v>
      </c>
      <c r="B142" s="3" t="s">
        <v>144</v>
      </c>
      <c r="C142" s="23">
        <f t="shared" si="2"/>
        <v>16525.39</v>
      </c>
      <c r="D142" s="20">
        <v>15365.61</v>
      </c>
      <c r="E142" s="21">
        <v>12224</v>
      </c>
      <c r="F142" s="46">
        <v>1984.52</v>
      </c>
      <c r="G142" s="46">
        <v>1157.0899999999999</v>
      </c>
      <c r="H142" s="46">
        <v>1159.78</v>
      </c>
    </row>
    <row r="143" spans="1:8" x14ac:dyDescent="0.25">
      <c r="A143" s="67">
        <v>136</v>
      </c>
      <c r="B143" s="3" t="s">
        <v>145</v>
      </c>
      <c r="C143" s="23">
        <f t="shared" si="2"/>
        <v>21758.35</v>
      </c>
      <c r="D143" s="20">
        <v>21758.35</v>
      </c>
      <c r="E143" s="21">
        <v>12224</v>
      </c>
      <c r="F143" s="46">
        <v>4316.74</v>
      </c>
      <c r="G143" s="46">
        <v>5217.6099999999997</v>
      </c>
      <c r="H143" s="46"/>
    </row>
    <row r="144" spans="1:8" x14ac:dyDescent="0.25">
      <c r="A144" s="67">
        <v>137</v>
      </c>
      <c r="B144" s="3" t="s">
        <v>146</v>
      </c>
      <c r="C144" s="23">
        <f t="shared" si="2"/>
        <v>28155.599999999999</v>
      </c>
      <c r="D144" s="20">
        <v>28155.599999999999</v>
      </c>
      <c r="E144" s="21">
        <v>12224</v>
      </c>
      <c r="F144" s="46">
        <v>6594.59</v>
      </c>
      <c r="G144" s="46">
        <v>9337.01</v>
      </c>
      <c r="H144" s="46"/>
    </row>
    <row r="145" spans="1:8" x14ac:dyDescent="0.25">
      <c r="A145" s="67">
        <v>138</v>
      </c>
      <c r="B145" s="3" t="s">
        <v>147</v>
      </c>
      <c r="C145" s="23">
        <f t="shared" si="2"/>
        <v>21361.370000000003</v>
      </c>
      <c r="D145" s="20">
        <v>21361.370000000003</v>
      </c>
      <c r="E145" s="21">
        <v>12224</v>
      </c>
      <c r="F145" s="42">
        <v>3734.63</v>
      </c>
      <c r="G145" s="42">
        <v>5402.74</v>
      </c>
      <c r="H145" s="42"/>
    </row>
    <row r="146" spans="1:8" ht="30" x14ac:dyDescent="0.25">
      <c r="A146" s="67">
        <v>139</v>
      </c>
      <c r="B146" s="3" t="s">
        <v>148</v>
      </c>
      <c r="C146" s="23">
        <f t="shared" si="2"/>
        <v>63843.360000000001</v>
      </c>
      <c r="D146" s="20">
        <v>18911.490000000002</v>
      </c>
      <c r="E146" s="21">
        <v>12224</v>
      </c>
      <c r="F146" s="46">
        <v>2817.38</v>
      </c>
      <c r="G146" s="46">
        <v>3870.11</v>
      </c>
      <c r="H146" s="46">
        <v>44931.87</v>
      </c>
    </row>
    <row r="147" spans="1:8" x14ac:dyDescent="0.25">
      <c r="A147" s="67">
        <v>140</v>
      </c>
      <c r="B147" s="3" t="s">
        <v>149</v>
      </c>
      <c r="C147" s="23">
        <f t="shared" si="2"/>
        <v>20742.79</v>
      </c>
      <c r="D147" s="20">
        <v>20742.79</v>
      </c>
      <c r="E147" s="21">
        <v>12224</v>
      </c>
      <c r="F147" s="46">
        <v>3851.97</v>
      </c>
      <c r="G147" s="46">
        <v>4666.82</v>
      </c>
      <c r="H147" s="46"/>
    </row>
    <row r="148" spans="1:8" ht="30" x14ac:dyDescent="0.25">
      <c r="A148" s="67">
        <v>141</v>
      </c>
      <c r="B148" s="3" t="s">
        <v>150</v>
      </c>
      <c r="C148" s="23">
        <f t="shared" si="2"/>
        <v>33753.22</v>
      </c>
      <c r="D148" s="20">
        <v>18253.22</v>
      </c>
      <c r="E148" s="21">
        <v>12224</v>
      </c>
      <c r="F148" s="46">
        <v>3710.14</v>
      </c>
      <c r="G148" s="46">
        <v>2319.08</v>
      </c>
      <c r="H148" s="46">
        <v>15500</v>
      </c>
    </row>
    <row r="149" spans="1:8" x14ac:dyDescent="0.25">
      <c r="A149" s="67">
        <v>142</v>
      </c>
      <c r="B149" s="3" t="s">
        <v>151</v>
      </c>
      <c r="C149" s="23">
        <f t="shared" si="2"/>
        <v>19273.599999999999</v>
      </c>
      <c r="D149" s="20">
        <v>18113.82</v>
      </c>
      <c r="E149" s="21">
        <v>12224</v>
      </c>
      <c r="F149" s="50">
        <v>2181.2199999999998</v>
      </c>
      <c r="G149" s="49">
        <v>3708.6</v>
      </c>
      <c r="H149" s="51">
        <v>1159.78</v>
      </c>
    </row>
    <row r="150" spans="1:8" ht="30" x14ac:dyDescent="0.25">
      <c r="A150" s="67">
        <v>143</v>
      </c>
      <c r="B150" s="3" t="s">
        <v>152</v>
      </c>
      <c r="C150" s="23">
        <f t="shared" si="2"/>
        <v>33305.520000000004</v>
      </c>
      <c r="D150" s="20">
        <v>33305.520000000004</v>
      </c>
      <c r="E150" s="21">
        <v>12224</v>
      </c>
      <c r="F150" s="46">
        <v>12184.62</v>
      </c>
      <c r="G150" s="46">
        <v>8896.9</v>
      </c>
      <c r="H150" s="42"/>
    </row>
    <row r="151" spans="1:8" x14ac:dyDescent="0.25">
      <c r="A151" s="67">
        <v>144</v>
      </c>
      <c r="B151" s="3" t="s">
        <v>153</v>
      </c>
      <c r="C151" s="23">
        <f t="shared" si="2"/>
        <v>210002.11</v>
      </c>
      <c r="D151" s="20">
        <v>201002.11</v>
      </c>
      <c r="E151" s="21">
        <v>12224</v>
      </c>
      <c r="F151" s="46">
        <v>176029.15</v>
      </c>
      <c r="G151" s="46">
        <v>12748.96</v>
      </c>
      <c r="H151" s="46">
        <v>9000</v>
      </c>
    </row>
    <row r="152" spans="1:8" ht="30" x14ac:dyDescent="0.25">
      <c r="A152" s="67">
        <v>145</v>
      </c>
      <c r="B152" s="3" t="s">
        <v>154</v>
      </c>
      <c r="C152" s="23">
        <f t="shared" si="2"/>
        <v>720974.84000000008</v>
      </c>
      <c r="D152" s="20">
        <v>647688.17000000004</v>
      </c>
      <c r="E152" s="21">
        <v>12224</v>
      </c>
      <c r="F152" s="46">
        <v>618755</v>
      </c>
      <c r="G152" s="46">
        <v>16709.169999999998</v>
      </c>
      <c r="H152" s="46">
        <v>73286.67</v>
      </c>
    </row>
    <row r="153" spans="1:8" ht="60" x14ac:dyDescent="0.25">
      <c r="A153" s="67">
        <v>146</v>
      </c>
      <c r="B153" s="3" t="s">
        <v>155</v>
      </c>
      <c r="C153" s="23">
        <f t="shared" si="2"/>
        <v>25771.579999999998</v>
      </c>
      <c r="D153" s="20">
        <v>24611.8</v>
      </c>
      <c r="E153" s="21">
        <v>12224</v>
      </c>
      <c r="F153" s="46">
        <v>7626.94</v>
      </c>
      <c r="G153" s="46">
        <v>4760.8599999999997</v>
      </c>
      <c r="H153" s="46">
        <v>1159.78</v>
      </c>
    </row>
    <row r="154" spans="1:8" ht="45" x14ac:dyDescent="0.25">
      <c r="A154" s="67">
        <v>147</v>
      </c>
      <c r="B154" s="4" t="s">
        <v>156</v>
      </c>
      <c r="C154" s="76">
        <f t="shared" si="2"/>
        <v>69789.570000000007</v>
      </c>
      <c r="D154" s="77">
        <v>36789.57</v>
      </c>
      <c r="E154" s="78">
        <v>12224</v>
      </c>
      <c r="F154" s="79">
        <v>12553.08</v>
      </c>
      <c r="G154" s="79">
        <v>12012.49</v>
      </c>
      <c r="H154" s="79">
        <v>33000</v>
      </c>
    </row>
    <row r="155" spans="1:8" ht="15" customHeight="1" x14ac:dyDescent="0.25">
      <c r="A155" s="84">
        <v>148</v>
      </c>
      <c r="B155" s="85" t="s">
        <v>157</v>
      </c>
      <c r="C155" s="80">
        <v>103540.07</v>
      </c>
      <c r="D155" s="80">
        <v>61246.75</v>
      </c>
      <c r="E155" s="52">
        <v>19060</v>
      </c>
      <c r="F155" s="52">
        <v>25465.24</v>
      </c>
      <c r="G155" s="52">
        <v>16721.509999999998</v>
      </c>
      <c r="H155" s="80">
        <v>42293.32</v>
      </c>
    </row>
    <row r="156" spans="1:8" x14ac:dyDescent="0.25">
      <c r="A156" s="84"/>
      <c r="B156" s="85"/>
      <c r="C156" s="80">
        <v>122761.55</v>
      </c>
      <c r="D156" s="80">
        <v>61247</v>
      </c>
      <c r="E156" s="52">
        <v>19060</v>
      </c>
      <c r="F156" s="52">
        <v>25465</v>
      </c>
      <c r="G156" s="52">
        <v>16722</v>
      </c>
      <c r="H156" s="80">
        <v>61514.8</v>
      </c>
    </row>
    <row r="157" spans="1:8" x14ac:dyDescent="0.25">
      <c r="A157" s="84">
        <v>149</v>
      </c>
      <c r="B157" s="87" t="s">
        <v>158</v>
      </c>
      <c r="C157" s="89">
        <f>D157+H157</f>
        <v>124338.43</v>
      </c>
      <c r="D157" s="89">
        <f>E157+F157+G157</f>
        <v>72407.59</v>
      </c>
      <c r="E157" s="89">
        <v>19060</v>
      </c>
      <c r="F157" s="89">
        <v>33484.01</v>
      </c>
      <c r="G157" s="89">
        <v>19863.580000000002</v>
      </c>
      <c r="H157" s="91">
        <v>51930.84</v>
      </c>
    </row>
    <row r="158" spans="1:8" x14ac:dyDescent="0.25">
      <c r="A158" s="84"/>
      <c r="B158" s="88"/>
      <c r="C158" s="90"/>
      <c r="D158" s="90"/>
      <c r="E158" s="90">
        <v>19060</v>
      </c>
      <c r="F158" s="90">
        <v>33484.01</v>
      </c>
      <c r="G158" s="90">
        <v>19863.580000000002</v>
      </c>
      <c r="H158" s="92">
        <v>51930.84</v>
      </c>
    </row>
    <row r="159" spans="1:8" ht="15" customHeight="1" x14ac:dyDescent="0.25">
      <c r="A159" s="84">
        <v>150</v>
      </c>
      <c r="B159" s="85" t="s">
        <v>159</v>
      </c>
      <c r="C159" s="42">
        <v>118457.39</v>
      </c>
      <c r="D159" s="42">
        <v>67679.31</v>
      </c>
      <c r="E159" s="52">
        <v>19060</v>
      </c>
      <c r="F159" s="52">
        <v>25911.71</v>
      </c>
      <c r="G159" s="52">
        <v>22707.599999999999</v>
      </c>
      <c r="H159" s="80">
        <v>50778.080000000002</v>
      </c>
    </row>
    <row r="160" spans="1:8" x14ac:dyDescent="0.25">
      <c r="A160" s="84"/>
      <c r="B160" s="85"/>
      <c r="C160" s="42">
        <v>137678.89000000001</v>
      </c>
      <c r="D160" s="42">
        <v>67679</v>
      </c>
      <c r="E160" s="52">
        <v>19060</v>
      </c>
      <c r="F160" s="52">
        <v>25912</v>
      </c>
      <c r="G160" s="52">
        <v>22708</v>
      </c>
      <c r="H160" s="80">
        <v>69999.58</v>
      </c>
    </row>
    <row r="161" spans="1:8" ht="30" x14ac:dyDescent="0.25">
      <c r="A161" s="67">
        <v>151</v>
      </c>
      <c r="B161" s="3" t="s">
        <v>160</v>
      </c>
      <c r="C161" s="23">
        <f>SUM(E161:H161)</f>
        <v>100224.23</v>
      </c>
      <c r="D161" s="73">
        <v>58638.45</v>
      </c>
      <c r="E161" s="71">
        <v>19060</v>
      </c>
      <c r="F161" s="71">
        <v>22864.59</v>
      </c>
      <c r="G161" s="71">
        <v>16713.86</v>
      </c>
      <c r="H161" s="71">
        <v>41585.78</v>
      </c>
    </row>
    <row r="162" spans="1:8" ht="45" x14ac:dyDescent="0.25">
      <c r="A162" s="67">
        <v>152</v>
      </c>
      <c r="B162" s="3" t="s">
        <v>161</v>
      </c>
      <c r="C162" s="23">
        <f>SUM(E162:H162)</f>
        <v>107478.66999999998</v>
      </c>
      <c r="D162" s="42">
        <v>61609.849999999991</v>
      </c>
      <c r="E162" s="52">
        <v>19060</v>
      </c>
      <c r="F162" s="52">
        <v>22864.59</v>
      </c>
      <c r="G162" s="52">
        <v>19685.259999999998</v>
      </c>
      <c r="H162" s="52">
        <v>45868.82</v>
      </c>
    </row>
    <row r="163" spans="1:8" ht="30" x14ac:dyDescent="0.25">
      <c r="A163" s="67">
        <v>153</v>
      </c>
      <c r="B163" s="3" t="s">
        <v>162</v>
      </c>
      <c r="C163" s="74">
        <f>SUM(E163:H163)</f>
        <v>107986.54999999999</v>
      </c>
      <c r="D163" s="42">
        <v>56853.259999999995</v>
      </c>
      <c r="E163" s="52">
        <v>19060</v>
      </c>
      <c r="F163" s="52">
        <v>22864.6</v>
      </c>
      <c r="G163" s="52">
        <v>14928.66</v>
      </c>
      <c r="H163" s="52">
        <v>51133.29</v>
      </c>
    </row>
    <row r="164" spans="1:8" ht="15" customHeight="1" x14ac:dyDescent="0.25">
      <c r="A164" s="84">
        <v>154</v>
      </c>
      <c r="B164" s="85" t="s">
        <v>163</v>
      </c>
      <c r="C164" s="42">
        <v>111682.17</v>
      </c>
      <c r="D164" s="42">
        <v>61581.85</v>
      </c>
      <c r="E164" s="52">
        <v>19060</v>
      </c>
      <c r="F164" s="52">
        <v>23972.639999999999</v>
      </c>
      <c r="G164" s="52">
        <v>18549.21</v>
      </c>
      <c r="H164" s="52">
        <v>50100.32</v>
      </c>
    </row>
    <row r="165" spans="1:8" x14ac:dyDescent="0.25">
      <c r="A165" s="84"/>
      <c r="B165" s="85"/>
      <c r="C165" s="42">
        <v>130903.65</v>
      </c>
      <c r="D165" s="42">
        <v>61582</v>
      </c>
      <c r="E165" s="52">
        <v>19060</v>
      </c>
      <c r="F165" s="52">
        <v>23973</v>
      </c>
      <c r="G165" s="52">
        <v>18549</v>
      </c>
      <c r="H165" s="52">
        <v>69321.8</v>
      </c>
    </row>
    <row r="166" spans="1:8" ht="15" customHeight="1" x14ac:dyDescent="0.25">
      <c r="A166" s="84">
        <v>155</v>
      </c>
      <c r="B166" s="85" t="s">
        <v>164</v>
      </c>
      <c r="C166" s="42">
        <v>135979.15</v>
      </c>
      <c r="D166" s="42">
        <v>69427.83</v>
      </c>
      <c r="E166" s="52">
        <v>19060</v>
      </c>
      <c r="F166" s="52">
        <v>28445.46</v>
      </c>
      <c r="G166" s="52">
        <v>21922.37</v>
      </c>
      <c r="H166" s="52">
        <v>66551.320000000007</v>
      </c>
    </row>
    <row r="167" spans="1:8" x14ac:dyDescent="0.25">
      <c r="A167" s="84"/>
      <c r="B167" s="85"/>
      <c r="C167" s="42">
        <v>155200.63</v>
      </c>
      <c r="D167" s="42">
        <v>69428</v>
      </c>
      <c r="E167" s="52">
        <v>19060</v>
      </c>
      <c r="F167" s="52">
        <v>28445</v>
      </c>
      <c r="G167" s="52">
        <v>21922</v>
      </c>
      <c r="H167" s="52">
        <v>85772.800000000003</v>
      </c>
    </row>
    <row r="168" spans="1:8" ht="15" customHeight="1" x14ac:dyDescent="0.25">
      <c r="A168" s="84">
        <v>156</v>
      </c>
      <c r="B168" s="85" t="s">
        <v>165</v>
      </c>
      <c r="C168" s="42">
        <v>138396.48000000001</v>
      </c>
      <c r="D168" s="42">
        <v>70229.83</v>
      </c>
      <c r="E168" s="52">
        <v>19060</v>
      </c>
      <c r="F168" s="52">
        <v>28463.46</v>
      </c>
      <c r="G168" s="52">
        <v>22706.37</v>
      </c>
      <c r="H168" s="52">
        <v>68166.649999999994</v>
      </c>
    </row>
    <row r="169" spans="1:8" x14ac:dyDescent="0.25">
      <c r="A169" s="84"/>
      <c r="B169" s="85"/>
      <c r="C169" s="42">
        <v>157617.98000000001</v>
      </c>
      <c r="D169" s="42">
        <v>70230</v>
      </c>
      <c r="E169" s="52">
        <v>19060</v>
      </c>
      <c r="F169" s="52">
        <v>28463</v>
      </c>
      <c r="G169" s="52">
        <v>22706</v>
      </c>
      <c r="H169" s="52">
        <v>87388.15</v>
      </c>
    </row>
    <row r="170" spans="1:8" ht="15" customHeight="1" x14ac:dyDescent="0.25">
      <c r="A170" s="84">
        <v>157</v>
      </c>
      <c r="B170" s="85" t="s">
        <v>166</v>
      </c>
      <c r="C170" s="42">
        <v>114010.02</v>
      </c>
      <c r="D170" s="42">
        <v>63929.700000000004</v>
      </c>
      <c r="E170" s="52">
        <v>19060</v>
      </c>
      <c r="F170" s="52">
        <v>25950.38</v>
      </c>
      <c r="G170" s="52">
        <v>18919.32</v>
      </c>
      <c r="H170" s="52">
        <v>50080.32</v>
      </c>
    </row>
    <row r="171" spans="1:8" x14ac:dyDescent="0.25">
      <c r="A171" s="84"/>
      <c r="B171" s="85"/>
      <c r="C171" s="42">
        <v>133231.51999999999</v>
      </c>
      <c r="D171" s="42">
        <v>63930</v>
      </c>
      <c r="E171" s="52">
        <v>19060</v>
      </c>
      <c r="F171" s="52">
        <v>25950</v>
      </c>
      <c r="G171" s="52">
        <v>18919</v>
      </c>
      <c r="H171" s="52">
        <v>69301.820000000007</v>
      </c>
    </row>
    <row r="172" spans="1:8" ht="15" customHeight="1" x14ac:dyDescent="0.25">
      <c r="A172" s="84">
        <v>158</v>
      </c>
      <c r="B172" s="85" t="s">
        <v>167</v>
      </c>
      <c r="C172" s="42">
        <v>138604.49</v>
      </c>
      <c r="D172" s="42">
        <v>70437.84</v>
      </c>
      <c r="E172" s="52">
        <v>19060</v>
      </c>
      <c r="F172" s="52">
        <v>28661.15</v>
      </c>
      <c r="G172" s="52">
        <v>22716.69</v>
      </c>
      <c r="H172" s="52">
        <v>68166.649999999994</v>
      </c>
    </row>
    <row r="173" spans="1:8" x14ac:dyDescent="0.25">
      <c r="A173" s="84"/>
      <c r="B173" s="85"/>
      <c r="C173" s="42">
        <v>157825.99</v>
      </c>
      <c r="D173" s="42">
        <v>70438</v>
      </c>
      <c r="E173" s="52">
        <v>19060</v>
      </c>
      <c r="F173" s="52">
        <v>28661</v>
      </c>
      <c r="G173" s="52">
        <v>22717</v>
      </c>
      <c r="H173" s="52">
        <v>87388.15</v>
      </c>
    </row>
    <row r="174" spans="1:8" ht="15" customHeight="1" x14ac:dyDescent="0.25">
      <c r="A174" s="84">
        <v>159</v>
      </c>
      <c r="B174" s="85" t="s">
        <v>168</v>
      </c>
      <c r="C174" s="42">
        <v>130755.28</v>
      </c>
      <c r="D174" s="42">
        <v>61582.2</v>
      </c>
      <c r="E174" s="52">
        <v>19060</v>
      </c>
      <c r="F174" s="52">
        <v>24721.54</v>
      </c>
      <c r="G174" s="52">
        <v>17800.66</v>
      </c>
      <c r="H174" s="52">
        <v>69173.08</v>
      </c>
    </row>
    <row r="175" spans="1:8" x14ac:dyDescent="0.25">
      <c r="A175" s="84"/>
      <c r="B175" s="85"/>
      <c r="C175" s="42">
        <v>169198.28</v>
      </c>
      <c r="D175" s="42">
        <v>61582</v>
      </c>
      <c r="E175" s="52">
        <v>19060</v>
      </c>
      <c r="F175" s="52">
        <v>24722</v>
      </c>
      <c r="G175" s="52">
        <v>17801</v>
      </c>
      <c r="H175" s="52">
        <v>107616.08</v>
      </c>
    </row>
    <row r="176" spans="1:8" ht="15" customHeight="1" x14ac:dyDescent="0.25">
      <c r="A176" s="84">
        <v>160</v>
      </c>
      <c r="B176" s="85" t="s">
        <v>169</v>
      </c>
      <c r="C176" s="42">
        <v>141744.24</v>
      </c>
      <c r="D176" s="42">
        <v>68656.66</v>
      </c>
      <c r="E176" s="52">
        <v>19060</v>
      </c>
      <c r="F176" s="52">
        <v>25721.91</v>
      </c>
      <c r="G176" s="52">
        <v>23874.75</v>
      </c>
      <c r="H176" s="52">
        <v>73087.58</v>
      </c>
    </row>
    <row r="177" spans="1:11" x14ac:dyDescent="0.25">
      <c r="A177" s="84"/>
      <c r="B177" s="85"/>
      <c r="C177" s="42">
        <v>180187.26</v>
      </c>
      <c r="D177" s="42">
        <v>68657</v>
      </c>
      <c r="E177" s="52">
        <v>19060</v>
      </c>
      <c r="F177" s="52">
        <v>25722</v>
      </c>
      <c r="G177" s="52">
        <v>23875</v>
      </c>
      <c r="H177" s="52">
        <v>111530.6</v>
      </c>
    </row>
    <row r="178" spans="1:11" ht="15" customHeight="1" x14ac:dyDescent="0.25">
      <c r="A178" s="84">
        <v>161</v>
      </c>
      <c r="B178" s="87" t="s">
        <v>170</v>
      </c>
      <c r="C178" s="42">
        <v>132176.21</v>
      </c>
      <c r="D178" s="42">
        <v>63134.96</v>
      </c>
      <c r="E178" s="52">
        <v>19060</v>
      </c>
      <c r="F178" s="52">
        <v>25756.03</v>
      </c>
      <c r="G178" s="52">
        <v>18318.93</v>
      </c>
      <c r="H178" s="52">
        <v>69041.25</v>
      </c>
    </row>
    <row r="179" spans="1:11" x14ac:dyDescent="0.25">
      <c r="A179" s="84"/>
      <c r="B179" s="87"/>
      <c r="C179" s="42">
        <v>151397.71</v>
      </c>
      <c r="D179" s="42">
        <v>63135</v>
      </c>
      <c r="E179" s="52">
        <v>19060</v>
      </c>
      <c r="F179" s="52">
        <v>25756</v>
      </c>
      <c r="G179" s="52">
        <v>18319</v>
      </c>
      <c r="H179" s="52">
        <v>88262.75</v>
      </c>
    </row>
    <row r="180" spans="1:11" ht="60" x14ac:dyDescent="0.25">
      <c r="A180" s="67">
        <v>162</v>
      </c>
      <c r="B180" s="4" t="s">
        <v>171</v>
      </c>
      <c r="C180" s="76">
        <f>SUM(E180:H180)</f>
        <v>111144.06</v>
      </c>
      <c r="D180" s="76">
        <v>67632.28</v>
      </c>
      <c r="E180" s="81">
        <v>19060</v>
      </c>
      <c r="F180" s="81">
        <v>26612.68</v>
      </c>
      <c r="G180" s="81">
        <v>21959.599999999999</v>
      </c>
      <c r="H180" s="81">
        <v>43511.78</v>
      </c>
      <c r="K180" s="5"/>
    </row>
    <row r="181" spans="1:11" ht="15" customHeight="1" x14ac:dyDescent="0.25">
      <c r="A181" s="84">
        <v>163</v>
      </c>
      <c r="B181" s="85" t="s">
        <v>172</v>
      </c>
      <c r="C181" s="42">
        <v>112693.62</v>
      </c>
      <c r="D181" s="42">
        <v>68144.3</v>
      </c>
      <c r="E181" s="52">
        <v>19060</v>
      </c>
      <c r="F181" s="52">
        <v>28727.25</v>
      </c>
      <c r="G181" s="52">
        <v>20357.05</v>
      </c>
      <c r="H181" s="52">
        <v>44549.32</v>
      </c>
    </row>
    <row r="182" spans="1:11" x14ac:dyDescent="0.25">
      <c r="A182" s="84"/>
      <c r="B182" s="85"/>
      <c r="C182" s="42">
        <v>131915.12</v>
      </c>
      <c r="D182" s="42">
        <v>68144</v>
      </c>
      <c r="E182" s="52">
        <v>19060</v>
      </c>
      <c r="F182" s="52">
        <v>28727</v>
      </c>
      <c r="G182" s="52">
        <v>20357</v>
      </c>
      <c r="H182" s="52">
        <v>63770.82</v>
      </c>
    </row>
    <row r="183" spans="1:11" ht="15" customHeight="1" x14ac:dyDescent="0.25">
      <c r="A183" s="84">
        <v>164</v>
      </c>
      <c r="B183" s="87" t="s">
        <v>173</v>
      </c>
      <c r="C183" s="42">
        <v>136891.04999999999</v>
      </c>
      <c r="D183" s="42">
        <v>70602.7</v>
      </c>
      <c r="E183" s="52">
        <v>19060</v>
      </c>
      <c r="F183" s="52">
        <v>28519.71</v>
      </c>
      <c r="G183" s="52">
        <v>21101.85</v>
      </c>
      <c r="H183" s="52">
        <v>68209.490000000005</v>
      </c>
    </row>
    <row r="184" spans="1:11" x14ac:dyDescent="0.25">
      <c r="A184" s="84"/>
      <c r="B184" s="87"/>
      <c r="C184" s="42">
        <v>156112.54999999999</v>
      </c>
      <c r="D184" s="42">
        <v>70603</v>
      </c>
      <c r="E184" s="52">
        <v>19060</v>
      </c>
      <c r="F184" s="52">
        <v>28520</v>
      </c>
      <c r="G184" s="52">
        <v>21102</v>
      </c>
      <c r="H184" s="52">
        <v>87430.99</v>
      </c>
    </row>
    <row r="185" spans="1:11" x14ac:dyDescent="0.25">
      <c r="A185" s="67">
        <v>165</v>
      </c>
      <c r="B185" s="3" t="s">
        <v>174</v>
      </c>
      <c r="C185" s="74">
        <f>SUM(E185:H185)</f>
        <v>72117.805000000008</v>
      </c>
      <c r="D185" s="74">
        <v>57326.58</v>
      </c>
      <c r="E185" s="75">
        <v>19060</v>
      </c>
      <c r="F185" s="75">
        <v>27891.49</v>
      </c>
      <c r="G185" s="75">
        <v>10375.09</v>
      </c>
      <c r="H185" s="75">
        <v>14791.225</v>
      </c>
    </row>
    <row r="186" spans="1:11" ht="15" customHeight="1" x14ac:dyDescent="0.25">
      <c r="A186" s="84">
        <v>166</v>
      </c>
      <c r="B186" s="87" t="s">
        <v>175</v>
      </c>
      <c r="C186" s="42">
        <v>113746.47</v>
      </c>
      <c r="D186" s="42">
        <v>66497.290000000008</v>
      </c>
      <c r="E186" s="52">
        <v>19060</v>
      </c>
      <c r="F186" s="52">
        <v>26636.94</v>
      </c>
      <c r="G186" s="52">
        <v>18879.21</v>
      </c>
      <c r="H186" s="52">
        <v>49170.32</v>
      </c>
    </row>
    <row r="187" spans="1:11" x14ac:dyDescent="0.25">
      <c r="A187" s="84"/>
      <c r="B187" s="87"/>
      <c r="C187" s="42">
        <v>132967.97</v>
      </c>
      <c r="D187" s="42">
        <v>66497</v>
      </c>
      <c r="E187" s="52">
        <v>19060</v>
      </c>
      <c r="F187" s="52">
        <v>26637</v>
      </c>
      <c r="G187" s="52">
        <v>18879</v>
      </c>
      <c r="H187" s="52">
        <v>68391.820000000007</v>
      </c>
    </row>
    <row r="188" spans="1:11" ht="15" customHeight="1" x14ac:dyDescent="0.25">
      <c r="A188" s="84">
        <v>167</v>
      </c>
      <c r="B188" s="87" t="s">
        <v>176</v>
      </c>
      <c r="C188" s="42">
        <v>130817.84</v>
      </c>
      <c r="D188" s="42">
        <v>61136.2</v>
      </c>
      <c r="E188" s="52">
        <v>19060</v>
      </c>
      <c r="F188" s="52">
        <v>24754.54</v>
      </c>
      <c r="G188" s="52">
        <v>15400.52</v>
      </c>
      <c r="H188" s="52">
        <v>71602.78</v>
      </c>
    </row>
    <row r="189" spans="1:11" x14ac:dyDescent="0.25">
      <c r="A189" s="84"/>
      <c r="B189" s="87"/>
      <c r="C189" s="42">
        <v>150039.34</v>
      </c>
      <c r="D189" s="42">
        <v>61136</v>
      </c>
      <c r="E189" s="52">
        <v>19060</v>
      </c>
      <c r="F189" s="52">
        <v>24755</v>
      </c>
      <c r="G189" s="52">
        <v>15401</v>
      </c>
      <c r="H189" s="52">
        <v>90824.28</v>
      </c>
    </row>
    <row r="190" spans="1:11" ht="15" customHeight="1" x14ac:dyDescent="0.25">
      <c r="A190" s="84">
        <v>168</v>
      </c>
      <c r="B190" s="87" t="s">
        <v>177</v>
      </c>
      <c r="C190" s="42">
        <v>103283.74</v>
      </c>
      <c r="D190" s="42">
        <v>62581.55</v>
      </c>
      <c r="E190" s="52">
        <v>19060</v>
      </c>
      <c r="F190" s="52">
        <v>25329.71</v>
      </c>
      <c r="G190" s="52">
        <v>16270.7</v>
      </c>
      <c r="H190" s="52">
        <v>42623.319000000003</v>
      </c>
    </row>
    <row r="191" spans="1:11" x14ac:dyDescent="0.25">
      <c r="A191" s="84"/>
      <c r="B191" s="87"/>
      <c r="C191" s="42">
        <v>122505.23</v>
      </c>
      <c r="D191" s="42">
        <v>62582</v>
      </c>
      <c r="E191" s="52">
        <v>19060</v>
      </c>
      <c r="F191" s="52">
        <v>25330</v>
      </c>
      <c r="G191" s="52">
        <v>16271</v>
      </c>
      <c r="H191" s="52">
        <v>61844.82</v>
      </c>
    </row>
    <row r="192" spans="1:11" ht="30" x14ac:dyDescent="0.25">
      <c r="A192" s="67">
        <v>169</v>
      </c>
      <c r="B192" s="6" t="s">
        <v>178</v>
      </c>
      <c r="C192" s="23">
        <f>SUM(E192:H192)</f>
        <v>136213.57</v>
      </c>
      <c r="D192" s="73">
        <v>71583.39</v>
      </c>
      <c r="E192" s="71">
        <v>19060</v>
      </c>
      <c r="F192" s="71">
        <v>28679.88</v>
      </c>
      <c r="G192" s="71">
        <v>21922.37</v>
      </c>
      <c r="H192" s="71">
        <v>66551.320000000007</v>
      </c>
    </row>
    <row r="193" spans="1:8" ht="60" x14ac:dyDescent="0.25">
      <c r="A193" s="68">
        <v>170</v>
      </c>
      <c r="B193" s="3" t="s">
        <v>179</v>
      </c>
      <c r="C193" s="74">
        <f>SUM(E193:H193)</f>
        <v>111497.76999999999</v>
      </c>
      <c r="D193" s="72">
        <v>63000.89</v>
      </c>
      <c r="E193" s="70">
        <v>19060</v>
      </c>
      <c r="F193" s="70">
        <v>27189.06</v>
      </c>
      <c r="G193" s="70">
        <v>16751.830000000002</v>
      </c>
      <c r="H193" s="70">
        <v>48496.88</v>
      </c>
    </row>
    <row r="194" spans="1:8" ht="15" customHeight="1" x14ac:dyDescent="0.25">
      <c r="A194" s="86">
        <v>171</v>
      </c>
      <c r="B194" s="87" t="s">
        <v>180</v>
      </c>
      <c r="C194" s="42">
        <v>133002.42000000001</v>
      </c>
      <c r="D194" s="42">
        <v>73733.41</v>
      </c>
      <c r="E194" s="52">
        <v>19060</v>
      </c>
      <c r="F194" s="52">
        <v>33179.129999999997</v>
      </c>
      <c r="G194" s="52">
        <v>21091.33</v>
      </c>
      <c r="H194" s="52">
        <v>59671.96</v>
      </c>
    </row>
    <row r="195" spans="1:8" ht="33.75" customHeight="1" x14ac:dyDescent="0.25">
      <c r="A195" s="86"/>
      <c r="B195" s="87"/>
      <c r="C195" s="42">
        <v>152223.92000000001</v>
      </c>
      <c r="D195" s="42">
        <v>73733</v>
      </c>
      <c r="E195" s="52">
        <v>19060</v>
      </c>
      <c r="F195" s="52">
        <v>33179</v>
      </c>
      <c r="G195" s="52">
        <v>21091</v>
      </c>
      <c r="H195" s="52">
        <v>78893.460000000006</v>
      </c>
    </row>
    <row r="196" spans="1:8" ht="45" x14ac:dyDescent="0.25">
      <c r="A196" s="68">
        <v>172</v>
      </c>
      <c r="B196" s="3" t="s">
        <v>181</v>
      </c>
      <c r="C196" s="23">
        <f t="shared" ref="C196:C224" si="3">SUM(E196:H196)</f>
        <v>121487.22999999998</v>
      </c>
      <c r="D196" s="73">
        <v>75395.76999999999</v>
      </c>
      <c r="E196" s="71">
        <v>19060</v>
      </c>
      <c r="F196" s="71">
        <v>36817.74</v>
      </c>
      <c r="G196" s="71">
        <v>19518.03</v>
      </c>
      <c r="H196" s="71">
        <v>46091.46</v>
      </c>
    </row>
    <row r="197" spans="1:8" x14ac:dyDescent="0.25">
      <c r="A197" s="68">
        <v>173</v>
      </c>
      <c r="B197" s="3" t="s">
        <v>182</v>
      </c>
      <c r="C197" s="23">
        <f t="shared" si="3"/>
        <v>86824.97</v>
      </c>
      <c r="D197" s="42">
        <v>69394.13</v>
      </c>
      <c r="E197" s="52">
        <v>19060</v>
      </c>
      <c r="F197" s="24">
        <v>27097.95</v>
      </c>
      <c r="G197" s="21">
        <v>23236.18</v>
      </c>
      <c r="H197" s="25">
        <v>17430.84</v>
      </c>
    </row>
    <row r="198" spans="1:8" ht="30" x14ac:dyDescent="0.25">
      <c r="A198" s="68">
        <v>174</v>
      </c>
      <c r="B198" s="3" t="s">
        <v>183</v>
      </c>
      <c r="C198" s="23">
        <f t="shared" si="3"/>
        <v>101829.95</v>
      </c>
      <c r="D198" s="42">
        <v>69399.11</v>
      </c>
      <c r="E198" s="52">
        <v>19060</v>
      </c>
      <c r="F198" s="24">
        <v>27102.93</v>
      </c>
      <c r="G198" s="21">
        <v>23236.18</v>
      </c>
      <c r="H198" s="25">
        <v>32430.84</v>
      </c>
    </row>
    <row r="199" spans="1:8" ht="30" x14ac:dyDescent="0.25">
      <c r="A199" s="68">
        <v>175</v>
      </c>
      <c r="B199" s="3" t="s">
        <v>184</v>
      </c>
      <c r="C199" s="23">
        <f t="shared" si="3"/>
        <v>139946.29999999999</v>
      </c>
      <c r="D199" s="42">
        <v>75787.8</v>
      </c>
      <c r="E199" s="52">
        <v>19060</v>
      </c>
      <c r="F199" s="24">
        <v>27102.77</v>
      </c>
      <c r="G199" s="21">
        <v>29625.03</v>
      </c>
      <c r="H199" s="25">
        <v>64158.5</v>
      </c>
    </row>
    <row r="200" spans="1:8" ht="45" x14ac:dyDescent="0.25">
      <c r="A200" s="67">
        <v>176</v>
      </c>
      <c r="B200" s="3" t="s">
        <v>185</v>
      </c>
      <c r="C200" s="23">
        <f t="shared" si="3"/>
        <v>101831.24</v>
      </c>
      <c r="D200" s="42">
        <v>69400.400000000009</v>
      </c>
      <c r="E200" s="52">
        <v>19060</v>
      </c>
      <c r="F200" s="26">
        <v>27102.77</v>
      </c>
      <c r="G200" s="27">
        <v>23237.63</v>
      </c>
      <c r="H200" s="19">
        <v>32430.84</v>
      </c>
    </row>
    <row r="201" spans="1:8" ht="45" x14ac:dyDescent="0.25">
      <c r="A201" s="68">
        <v>177</v>
      </c>
      <c r="B201" s="3" t="s">
        <v>186</v>
      </c>
      <c r="C201" s="23">
        <f t="shared" si="3"/>
        <v>102000.66</v>
      </c>
      <c r="D201" s="42">
        <v>28139.66</v>
      </c>
      <c r="E201" s="52">
        <v>19060</v>
      </c>
      <c r="F201" s="52">
        <v>5338.54</v>
      </c>
      <c r="G201" s="52">
        <v>3741.12</v>
      </c>
      <c r="H201" s="52">
        <v>73861</v>
      </c>
    </row>
    <row r="202" spans="1:8" ht="45" x14ac:dyDescent="0.25">
      <c r="A202" s="68">
        <v>178</v>
      </c>
      <c r="B202" s="3" t="s">
        <v>187</v>
      </c>
      <c r="C202" s="23">
        <f t="shared" si="3"/>
        <v>192895.17</v>
      </c>
      <c r="D202" s="42">
        <v>68536.670000000013</v>
      </c>
      <c r="E202" s="52">
        <v>19060</v>
      </c>
      <c r="F202" s="52">
        <v>27050.49</v>
      </c>
      <c r="G202" s="52">
        <v>22426.18</v>
      </c>
      <c r="H202" s="52">
        <v>124358.5</v>
      </c>
    </row>
    <row r="203" spans="1:8" ht="45" x14ac:dyDescent="0.25">
      <c r="A203" s="67">
        <v>179</v>
      </c>
      <c r="B203" s="3" t="s">
        <v>188</v>
      </c>
      <c r="C203" s="23">
        <f t="shared" si="3"/>
        <v>132986.35999999999</v>
      </c>
      <c r="D203" s="42">
        <v>28125.359999999997</v>
      </c>
      <c r="E203" s="52">
        <v>19060</v>
      </c>
      <c r="F203" s="52">
        <v>5324.24</v>
      </c>
      <c r="G203" s="52">
        <v>3741.12</v>
      </c>
      <c r="H203" s="52">
        <v>104861</v>
      </c>
    </row>
    <row r="204" spans="1:8" ht="30" x14ac:dyDescent="0.25">
      <c r="A204" s="68">
        <v>180</v>
      </c>
      <c r="B204" s="3" t="s">
        <v>189</v>
      </c>
      <c r="C204" s="23">
        <f t="shared" si="3"/>
        <v>133186.35999999999</v>
      </c>
      <c r="D204" s="42">
        <v>28125.359999999997</v>
      </c>
      <c r="E204" s="52">
        <v>19060</v>
      </c>
      <c r="F204" s="52">
        <v>5324.24</v>
      </c>
      <c r="G204" s="52">
        <v>3741.12</v>
      </c>
      <c r="H204" s="52">
        <v>105061</v>
      </c>
    </row>
    <row r="205" spans="1:8" ht="45" x14ac:dyDescent="0.25">
      <c r="A205" s="68">
        <v>181</v>
      </c>
      <c r="B205" s="3" t="s">
        <v>190</v>
      </c>
      <c r="C205" s="23">
        <f t="shared" si="3"/>
        <v>93797.31</v>
      </c>
      <c r="D205" s="42">
        <v>70689.19</v>
      </c>
      <c r="E205" s="52">
        <v>19060</v>
      </c>
      <c r="F205" s="52">
        <v>30566.080000000002</v>
      </c>
      <c r="G205" s="52">
        <v>21063.11</v>
      </c>
      <c r="H205" s="52">
        <v>23108.12</v>
      </c>
    </row>
    <row r="206" spans="1:8" ht="45" x14ac:dyDescent="0.25">
      <c r="A206" s="67">
        <v>182</v>
      </c>
      <c r="B206" s="3" t="s">
        <v>191</v>
      </c>
      <c r="C206" s="23">
        <f t="shared" si="3"/>
        <v>66921.41</v>
      </c>
      <c r="D206" s="42">
        <v>57966.29</v>
      </c>
      <c r="E206" s="52">
        <v>19060</v>
      </c>
      <c r="F206" s="52">
        <v>17766.400000000001</v>
      </c>
      <c r="G206" s="52">
        <v>21139.89</v>
      </c>
      <c r="H206" s="52">
        <v>8955.1200000000008</v>
      </c>
    </row>
    <row r="207" spans="1:8" ht="45" x14ac:dyDescent="0.25">
      <c r="A207" s="68">
        <v>183</v>
      </c>
      <c r="B207" s="3" t="s">
        <v>192</v>
      </c>
      <c r="C207" s="23">
        <f t="shared" si="3"/>
        <v>101987.32</v>
      </c>
      <c r="D207" s="42">
        <v>73808.88</v>
      </c>
      <c r="E207" s="52">
        <v>19060</v>
      </c>
      <c r="F207" s="52">
        <v>31053.8</v>
      </c>
      <c r="G207" s="52">
        <v>23695.08</v>
      </c>
      <c r="H207" s="52">
        <v>28178.44</v>
      </c>
    </row>
    <row r="208" spans="1:8" ht="60" x14ac:dyDescent="0.25">
      <c r="A208" s="68">
        <v>184</v>
      </c>
      <c r="B208" s="3" t="s">
        <v>193</v>
      </c>
      <c r="C208" s="23">
        <f t="shared" si="3"/>
        <v>115099.1</v>
      </c>
      <c r="D208" s="42">
        <v>73001.459999999992</v>
      </c>
      <c r="E208" s="52">
        <v>19060</v>
      </c>
      <c r="F208" s="52">
        <v>31534.43</v>
      </c>
      <c r="G208" s="52">
        <v>22697.23</v>
      </c>
      <c r="H208" s="52">
        <v>41807.440000000002</v>
      </c>
    </row>
    <row r="209" spans="1:8" ht="60" x14ac:dyDescent="0.25">
      <c r="A209" s="67">
        <v>185</v>
      </c>
      <c r="B209" s="3" t="s">
        <v>194</v>
      </c>
      <c r="C209" s="23">
        <f t="shared" si="3"/>
        <v>120757.9</v>
      </c>
      <c r="D209" s="42">
        <v>73302.959999999992</v>
      </c>
      <c r="E209" s="52">
        <v>19060</v>
      </c>
      <c r="F209" s="52">
        <v>31534.43</v>
      </c>
      <c r="G209" s="52">
        <v>22708.53</v>
      </c>
      <c r="H209" s="52">
        <v>47454.94</v>
      </c>
    </row>
    <row r="210" spans="1:8" ht="60" x14ac:dyDescent="0.25">
      <c r="A210" s="68">
        <v>186</v>
      </c>
      <c r="B210" s="3" t="s">
        <v>195</v>
      </c>
      <c r="C210" s="23">
        <f t="shared" si="3"/>
        <v>204076.75</v>
      </c>
      <c r="D210" s="42">
        <v>61121.650000000009</v>
      </c>
      <c r="E210" s="52">
        <v>19060</v>
      </c>
      <c r="F210" s="52">
        <v>19757.41</v>
      </c>
      <c r="G210" s="52">
        <v>22304.240000000002</v>
      </c>
      <c r="H210" s="52">
        <v>142955.1</v>
      </c>
    </row>
    <row r="211" spans="1:8" ht="45" x14ac:dyDescent="0.25">
      <c r="A211" s="68">
        <v>187</v>
      </c>
      <c r="B211" s="3" t="s">
        <v>196</v>
      </c>
      <c r="C211" s="23">
        <f t="shared" si="3"/>
        <v>66137.08</v>
      </c>
      <c r="D211" s="42">
        <v>60326.44</v>
      </c>
      <c r="E211" s="52">
        <v>19060</v>
      </c>
      <c r="F211" s="52">
        <v>22133.03</v>
      </c>
      <c r="G211" s="52">
        <v>19133.41</v>
      </c>
      <c r="H211" s="52">
        <v>5810.64</v>
      </c>
    </row>
    <row r="212" spans="1:8" ht="30" x14ac:dyDescent="0.25">
      <c r="A212" s="67">
        <v>188</v>
      </c>
      <c r="B212" s="3" t="s">
        <v>197</v>
      </c>
      <c r="C212" s="23">
        <f t="shared" si="3"/>
        <v>146300.69</v>
      </c>
      <c r="D212" s="42">
        <v>72109.569999999992</v>
      </c>
      <c r="E212" s="52">
        <v>19060</v>
      </c>
      <c r="F212" s="52">
        <v>30079.7</v>
      </c>
      <c r="G212" s="52">
        <v>22969.87</v>
      </c>
      <c r="H212" s="52">
        <v>74191.12</v>
      </c>
    </row>
    <row r="213" spans="1:8" ht="45" x14ac:dyDescent="0.25">
      <c r="A213" s="68">
        <v>189</v>
      </c>
      <c r="B213" s="3" t="s">
        <v>198</v>
      </c>
      <c r="C213" s="23">
        <f t="shared" si="3"/>
        <v>152871.15000000002</v>
      </c>
      <c r="D213" s="42">
        <v>74342.710000000006</v>
      </c>
      <c r="E213" s="52">
        <v>19060</v>
      </c>
      <c r="F213" s="52">
        <v>33524.730000000003</v>
      </c>
      <c r="G213" s="52">
        <v>21757.98</v>
      </c>
      <c r="H213" s="52">
        <v>78528.44</v>
      </c>
    </row>
    <row r="214" spans="1:8" x14ac:dyDescent="0.25">
      <c r="A214" s="68">
        <v>190</v>
      </c>
      <c r="B214" s="3" t="s">
        <v>199</v>
      </c>
      <c r="C214" s="23">
        <f t="shared" si="3"/>
        <v>60500.93</v>
      </c>
      <c r="D214" s="42">
        <v>51545.81</v>
      </c>
      <c r="E214" s="52">
        <v>19060</v>
      </c>
      <c r="F214" s="52">
        <v>16172.21</v>
      </c>
      <c r="G214" s="52">
        <v>16313.6</v>
      </c>
      <c r="H214" s="52">
        <v>8955.1200000000008</v>
      </c>
    </row>
    <row r="215" spans="1:8" ht="45" x14ac:dyDescent="0.25">
      <c r="A215" s="67">
        <v>191</v>
      </c>
      <c r="B215" s="3" t="s">
        <v>200</v>
      </c>
      <c r="C215" s="23">
        <f t="shared" si="3"/>
        <v>152108.77000000002</v>
      </c>
      <c r="D215" s="42">
        <v>69292.650000000009</v>
      </c>
      <c r="E215" s="52">
        <v>19060</v>
      </c>
      <c r="F215" s="52">
        <v>22081.16</v>
      </c>
      <c r="G215" s="52">
        <v>28151.49</v>
      </c>
      <c r="H215" s="52">
        <v>82816.12</v>
      </c>
    </row>
    <row r="216" spans="1:8" ht="30" x14ac:dyDescent="0.25">
      <c r="A216" s="68">
        <v>192</v>
      </c>
      <c r="B216" s="3" t="s">
        <v>201</v>
      </c>
      <c r="C216" s="23">
        <f t="shared" si="3"/>
        <v>111902.48</v>
      </c>
      <c r="D216" s="42">
        <v>66232.429999999993</v>
      </c>
      <c r="E216" s="52">
        <v>19060</v>
      </c>
      <c r="F216" s="52">
        <v>29407.5</v>
      </c>
      <c r="G216" s="52">
        <v>17764.93</v>
      </c>
      <c r="H216" s="52">
        <v>45670.05</v>
      </c>
    </row>
    <row r="217" spans="1:8" ht="45" x14ac:dyDescent="0.25">
      <c r="A217" s="68">
        <v>193</v>
      </c>
      <c r="B217" s="3" t="s">
        <v>202</v>
      </c>
      <c r="C217" s="23">
        <f t="shared" si="3"/>
        <v>136145.76</v>
      </c>
      <c r="D217" s="42">
        <v>71254.209999999992</v>
      </c>
      <c r="E217" s="52">
        <v>19060</v>
      </c>
      <c r="F217" s="52">
        <v>34429.279999999999</v>
      </c>
      <c r="G217" s="52">
        <v>17764.93</v>
      </c>
      <c r="H217" s="52">
        <v>64891.55</v>
      </c>
    </row>
    <row r="218" spans="1:8" ht="30" x14ac:dyDescent="0.25">
      <c r="A218" s="67">
        <v>194</v>
      </c>
      <c r="B218" s="3" t="s">
        <v>203</v>
      </c>
      <c r="C218" s="23">
        <f t="shared" si="3"/>
        <v>115513.62</v>
      </c>
      <c r="D218" s="42">
        <v>71100.350000000006</v>
      </c>
      <c r="E218" s="52">
        <v>19060</v>
      </c>
      <c r="F218" s="52">
        <v>35071.17</v>
      </c>
      <c r="G218" s="52">
        <v>16969.18</v>
      </c>
      <c r="H218" s="52">
        <v>44413.27</v>
      </c>
    </row>
    <row r="219" spans="1:8" ht="45" x14ac:dyDescent="0.25">
      <c r="A219" s="68">
        <v>195</v>
      </c>
      <c r="B219" s="3" t="s">
        <v>204</v>
      </c>
      <c r="C219" s="23">
        <f t="shared" si="3"/>
        <v>137102.56</v>
      </c>
      <c r="D219" s="42">
        <v>73467.790000000008</v>
      </c>
      <c r="E219" s="52">
        <v>19060</v>
      </c>
      <c r="F219" s="52">
        <v>34245.61</v>
      </c>
      <c r="G219" s="52">
        <v>20162.18</v>
      </c>
      <c r="H219" s="52">
        <v>63634.77</v>
      </c>
    </row>
    <row r="220" spans="1:8" ht="45" x14ac:dyDescent="0.25">
      <c r="A220" s="68">
        <v>196</v>
      </c>
      <c r="B220" s="3" t="s">
        <v>205</v>
      </c>
      <c r="C220" s="23">
        <f t="shared" si="3"/>
        <v>135520.57999999999</v>
      </c>
      <c r="D220" s="42">
        <v>72290.679999999993</v>
      </c>
      <c r="E220" s="52">
        <v>19060</v>
      </c>
      <c r="F220" s="52">
        <v>35965.9</v>
      </c>
      <c r="G220" s="52">
        <v>17264.78</v>
      </c>
      <c r="H220" s="52">
        <v>63229.9</v>
      </c>
    </row>
    <row r="221" spans="1:8" ht="60" x14ac:dyDescent="0.25">
      <c r="A221" s="67">
        <v>197</v>
      </c>
      <c r="B221" s="3" t="s">
        <v>206</v>
      </c>
      <c r="C221" s="23">
        <f t="shared" si="3"/>
        <v>143022.44</v>
      </c>
      <c r="D221" s="42">
        <v>75245.040000000008</v>
      </c>
      <c r="E221" s="52">
        <v>19060</v>
      </c>
      <c r="F221" s="52">
        <v>38920.26</v>
      </c>
      <c r="G221" s="52">
        <v>17264.78</v>
      </c>
      <c r="H221" s="52">
        <v>67777.399999999994</v>
      </c>
    </row>
    <row r="222" spans="1:8" ht="30" x14ac:dyDescent="0.25">
      <c r="A222" s="68">
        <v>198</v>
      </c>
      <c r="B222" s="3" t="s">
        <v>207</v>
      </c>
      <c r="C222" s="23">
        <f t="shared" si="3"/>
        <v>84415.83</v>
      </c>
      <c r="D222" s="42">
        <v>64427.61</v>
      </c>
      <c r="E222" s="52">
        <v>19060</v>
      </c>
      <c r="F222" s="52">
        <v>27358.87</v>
      </c>
      <c r="G222" s="52">
        <v>18008.740000000002</v>
      </c>
      <c r="H222" s="52">
        <v>19988.22</v>
      </c>
    </row>
    <row r="223" spans="1:8" x14ac:dyDescent="0.25">
      <c r="A223" s="68">
        <v>199</v>
      </c>
      <c r="B223" s="3" t="s">
        <v>208</v>
      </c>
      <c r="C223" s="23">
        <f t="shared" si="3"/>
        <v>86328.17</v>
      </c>
      <c r="D223" s="42">
        <v>62788.66</v>
      </c>
      <c r="E223" s="52">
        <v>19060</v>
      </c>
      <c r="F223" s="52">
        <v>25064.49</v>
      </c>
      <c r="G223" s="52">
        <v>18664.169999999998</v>
      </c>
      <c r="H223" s="52">
        <v>23539.51</v>
      </c>
    </row>
    <row r="224" spans="1:8" ht="30" x14ac:dyDescent="0.25">
      <c r="A224" s="67">
        <v>200</v>
      </c>
      <c r="B224" s="3" t="s">
        <v>209</v>
      </c>
      <c r="C224" s="74">
        <f t="shared" si="3"/>
        <v>90476.05</v>
      </c>
      <c r="D224" s="72">
        <v>63716.21</v>
      </c>
      <c r="E224" s="70">
        <v>19060</v>
      </c>
      <c r="F224" s="70">
        <v>23010.92</v>
      </c>
      <c r="G224" s="70">
        <v>21645.29</v>
      </c>
      <c r="H224" s="70">
        <v>26759.84</v>
      </c>
    </row>
    <row r="225" spans="1:8" ht="15" customHeight="1" x14ac:dyDescent="0.25">
      <c r="A225" s="84">
        <v>201</v>
      </c>
      <c r="B225" s="85" t="s">
        <v>210</v>
      </c>
      <c r="C225" s="82">
        <v>95030.43</v>
      </c>
      <c r="D225" s="42">
        <v>56816.700000000004</v>
      </c>
      <c r="E225" s="52">
        <v>19060</v>
      </c>
      <c r="F225" s="52">
        <v>23010.19</v>
      </c>
      <c r="G225" s="52">
        <v>14746.51</v>
      </c>
      <c r="H225" s="80">
        <v>38213.730000000003</v>
      </c>
    </row>
    <row r="226" spans="1:8" x14ac:dyDescent="0.25">
      <c r="A226" s="84"/>
      <c r="B226" s="85"/>
      <c r="C226" s="82">
        <v>114251.9</v>
      </c>
      <c r="D226" s="42">
        <v>56817</v>
      </c>
      <c r="E226" s="52">
        <v>19060</v>
      </c>
      <c r="F226" s="52">
        <v>23010</v>
      </c>
      <c r="G226" s="52">
        <v>14747</v>
      </c>
      <c r="H226" s="80">
        <v>57435.199999999997</v>
      </c>
    </row>
    <row r="227" spans="1:8" ht="45" x14ac:dyDescent="0.25">
      <c r="A227" s="67">
        <v>202</v>
      </c>
      <c r="B227" s="3" t="s">
        <v>211</v>
      </c>
      <c r="C227" s="74">
        <f>SUM(E227:H227)</f>
        <v>91629.18</v>
      </c>
      <c r="D227" s="74">
        <v>57962.95</v>
      </c>
      <c r="E227" s="75">
        <v>19060</v>
      </c>
      <c r="F227" s="75">
        <v>24177.26</v>
      </c>
      <c r="G227" s="75">
        <v>14725.69</v>
      </c>
      <c r="H227" s="75">
        <v>33666.230000000003</v>
      </c>
    </row>
    <row r="228" spans="1:8" ht="15" customHeight="1" x14ac:dyDescent="0.25">
      <c r="A228" s="84">
        <v>203</v>
      </c>
      <c r="B228" s="85" t="s">
        <v>212</v>
      </c>
      <c r="C228" s="42">
        <v>103994.48</v>
      </c>
      <c r="D228" s="42">
        <v>60634.42</v>
      </c>
      <c r="E228" s="52">
        <v>19060</v>
      </c>
      <c r="F228" s="52">
        <v>23010.19</v>
      </c>
      <c r="G228" s="52">
        <v>18564.23</v>
      </c>
      <c r="H228" s="80">
        <v>43360.06</v>
      </c>
    </row>
    <row r="229" spans="1:8" x14ac:dyDescent="0.25">
      <c r="A229" s="84"/>
      <c r="B229" s="85"/>
      <c r="C229" s="42">
        <v>123215.98</v>
      </c>
      <c r="D229" s="42">
        <v>60634</v>
      </c>
      <c r="E229" s="52">
        <v>19060</v>
      </c>
      <c r="F229" s="52">
        <v>23010</v>
      </c>
      <c r="G229" s="52">
        <v>18564</v>
      </c>
      <c r="H229" s="80">
        <v>62581.56</v>
      </c>
    </row>
    <row r="230" spans="1:8" ht="45" x14ac:dyDescent="0.25">
      <c r="A230" s="67">
        <v>204</v>
      </c>
      <c r="B230" s="3" t="s">
        <v>213</v>
      </c>
      <c r="C230" s="23">
        <f t="shared" ref="C230:C293" si="4">SUM(E230:H230)</f>
        <v>98207.13</v>
      </c>
      <c r="D230" s="73">
        <v>59394.570000000007</v>
      </c>
      <c r="E230" s="71">
        <v>19060</v>
      </c>
      <c r="F230" s="71">
        <v>23026.52</v>
      </c>
      <c r="G230" s="71">
        <v>17308.05</v>
      </c>
      <c r="H230" s="71">
        <v>38812.559999999998</v>
      </c>
    </row>
    <row r="231" spans="1:8" ht="45" x14ac:dyDescent="0.25">
      <c r="A231" s="67">
        <v>205</v>
      </c>
      <c r="B231" s="3" t="s">
        <v>214</v>
      </c>
      <c r="C231" s="23">
        <f t="shared" si="4"/>
        <v>110855.77</v>
      </c>
      <c r="D231" s="42">
        <v>59427.54</v>
      </c>
      <c r="E231" s="52">
        <v>19060</v>
      </c>
      <c r="F231" s="52">
        <v>23010.19</v>
      </c>
      <c r="G231" s="52">
        <v>17357.349999999999</v>
      </c>
      <c r="H231" s="52">
        <v>51428.23</v>
      </c>
    </row>
    <row r="232" spans="1:8" x14ac:dyDescent="0.25">
      <c r="A232" s="67">
        <v>206</v>
      </c>
      <c r="B232" s="3" t="s">
        <v>215</v>
      </c>
      <c r="C232" s="23">
        <f t="shared" si="4"/>
        <v>92857.09</v>
      </c>
      <c r="D232" s="42">
        <v>67645.66</v>
      </c>
      <c r="E232" s="52">
        <v>19060</v>
      </c>
      <c r="F232" s="52">
        <v>30377.51</v>
      </c>
      <c r="G232" s="52">
        <v>18208.150000000001</v>
      </c>
      <c r="H232" s="52">
        <v>25211.43</v>
      </c>
    </row>
    <row r="233" spans="1:8" ht="30" x14ac:dyDescent="0.25">
      <c r="A233" s="67">
        <v>207</v>
      </c>
      <c r="B233" s="3" t="s">
        <v>216</v>
      </c>
      <c r="C233" s="23">
        <f t="shared" si="4"/>
        <v>103881.84</v>
      </c>
      <c r="D233" s="42">
        <v>73524.08</v>
      </c>
      <c r="E233" s="52">
        <v>19060</v>
      </c>
      <c r="F233" s="52">
        <v>31090.639999999999</v>
      </c>
      <c r="G233" s="52">
        <v>23373.439999999999</v>
      </c>
      <c r="H233" s="52">
        <v>30357.759999999998</v>
      </c>
    </row>
    <row r="234" spans="1:8" ht="30" x14ac:dyDescent="0.25">
      <c r="A234" s="67">
        <v>208</v>
      </c>
      <c r="B234" s="3" t="s">
        <v>217</v>
      </c>
      <c r="C234" s="23">
        <f t="shared" si="4"/>
        <v>96987.73</v>
      </c>
      <c r="D234" s="42">
        <v>68735.25</v>
      </c>
      <c r="E234" s="52">
        <v>19060</v>
      </c>
      <c r="F234" s="52">
        <v>31467.1</v>
      </c>
      <c r="G234" s="52">
        <v>18208.150000000001</v>
      </c>
      <c r="H234" s="52">
        <v>28252.48</v>
      </c>
    </row>
    <row r="235" spans="1:8" ht="30" x14ac:dyDescent="0.25">
      <c r="A235" s="67">
        <v>209</v>
      </c>
      <c r="B235" s="3" t="s">
        <v>218</v>
      </c>
      <c r="C235" s="23">
        <f t="shared" si="4"/>
        <v>81336.22</v>
      </c>
      <c r="D235" s="42">
        <v>74102</v>
      </c>
      <c r="E235" s="52">
        <v>19060</v>
      </c>
      <c r="F235" s="52">
        <v>47529.58</v>
      </c>
      <c r="G235" s="52">
        <v>7512.42</v>
      </c>
      <c r="H235" s="52">
        <v>7234.22</v>
      </c>
    </row>
    <row r="236" spans="1:8" ht="45" x14ac:dyDescent="0.25">
      <c r="A236" s="67">
        <v>210</v>
      </c>
      <c r="B236" s="3" t="s">
        <v>219</v>
      </c>
      <c r="C236" s="23">
        <f t="shared" si="4"/>
        <v>47936.08</v>
      </c>
      <c r="D236" s="42">
        <v>21936.079999999998</v>
      </c>
      <c r="E236" s="52">
        <v>19060</v>
      </c>
      <c r="F236" s="52">
        <v>1409.96</v>
      </c>
      <c r="G236" s="52">
        <v>1466.12</v>
      </c>
      <c r="H236" s="52">
        <v>26000</v>
      </c>
    </row>
    <row r="237" spans="1:8" ht="45" x14ac:dyDescent="0.25">
      <c r="A237" s="67">
        <v>211</v>
      </c>
      <c r="B237" s="3" t="s">
        <v>220</v>
      </c>
      <c r="C237" s="23">
        <f t="shared" si="4"/>
        <v>47908.28</v>
      </c>
      <c r="D237" s="42">
        <v>21908.280000000002</v>
      </c>
      <c r="E237" s="52">
        <v>19060</v>
      </c>
      <c r="F237" s="52">
        <v>1429.38</v>
      </c>
      <c r="G237" s="52">
        <v>1418.9</v>
      </c>
      <c r="H237" s="52">
        <v>26000</v>
      </c>
    </row>
    <row r="238" spans="1:8" ht="60" x14ac:dyDescent="0.25">
      <c r="A238" s="67">
        <v>212</v>
      </c>
      <c r="B238" s="3" t="s">
        <v>221</v>
      </c>
      <c r="C238" s="23">
        <f t="shared" si="4"/>
        <v>151125.27000000002</v>
      </c>
      <c r="D238" s="42">
        <v>82724.31</v>
      </c>
      <c r="E238" s="52">
        <v>19060</v>
      </c>
      <c r="F238" s="52">
        <v>44146.28</v>
      </c>
      <c r="G238" s="52">
        <v>19518.03</v>
      </c>
      <c r="H238" s="52">
        <v>68400.960000000006</v>
      </c>
    </row>
    <row r="239" spans="1:8" ht="60" x14ac:dyDescent="0.25">
      <c r="A239" s="67">
        <v>213</v>
      </c>
      <c r="B239" s="3" t="s">
        <v>222</v>
      </c>
      <c r="C239" s="23">
        <f t="shared" si="4"/>
        <v>171806.28</v>
      </c>
      <c r="D239" s="42">
        <v>83639.23</v>
      </c>
      <c r="E239" s="52">
        <v>19060</v>
      </c>
      <c r="F239" s="52">
        <v>39886.99</v>
      </c>
      <c r="G239" s="52">
        <v>24692.240000000002</v>
      </c>
      <c r="H239" s="52">
        <v>88167.05</v>
      </c>
    </row>
    <row r="240" spans="1:8" ht="30" x14ac:dyDescent="0.25">
      <c r="A240" s="67">
        <v>214</v>
      </c>
      <c r="B240" s="3" t="s">
        <v>223</v>
      </c>
      <c r="C240" s="23">
        <f t="shared" si="4"/>
        <v>134871.02000000002</v>
      </c>
      <c r="D240" s="42">
        <v>87885.440000000002</v>
      </c>
      <c r="E240" s="52">
        <v>19060</v>
      </c>
      <c r="F240" s="52">
        <v>48952.98</v>
      </c>
      <c r="G240" s="52">
        <v>19872.46</v>
      </c>
      <c r="H240" s="52">
        <v>46985.58</v>
      </c>
    </row>
    <row r="241" spans="1:8" ht="30" x14ac:dyDescent="0.25">
      <c r="A241" s="67">
        <v>215</v>
      </c>
      <c r="B241" s="3" t="s">
        <v>224</v>
      </c>
      <c r="C241" s="23">
        <f t="shared" si="4"/>
        <v>159667.91000000003</v>
      </c>
      <c r="D241" s="42">
        <v>91796.000000000015</v>
      </c>
      <c r="E241" s="52">
        <v>19060</v>
      </c>
      <c r="F241" s="52">
        <v>49097.760000000002</v>
      </c>
      <c r="G241" s="52">
        <v>23638.240000000002</v>
      </c>
      <c r="H241" s="52">
        <v>67871.91</v>
      </c>
    </row>
    <row r="242" spans="1:8" ht="75" x14ac:dyDescent="0.25">
      <c r="A242" s="67">
        <v>216</v>
      </c>
      <c r="B242" s="3" t="s">
        <v>225</v>
      </c>
      <c r="C242" s="23">
        <f t="shared" si="4"/>
        <v>126054.31</v>
      </c>
      <c r="D242" s="42">
        <v>70540.37</v>
      </c>
      <c r="E242" s="52">
        <v>19060</v>
      </c>
      <c r="F242" s="52">
        <v>31721.43</v>
      </c>
      <c r="G242" s="52">
        <v>19758.939999999999</v>
      </c>
      <c r="H242" s="52">
        <v>55513.94</v>
      </c>
    </row>
    <row r="243" spans="1:8" ht="60" x14ac:dyDescent="0.25">
      <c r="A243" s="67">
        <v>217</v>
      </c>
      <c r="B243" s="3" t="s">
        <v>226</v>
      </c>
      <c r="C243" s="23">
        <f t="shared" si="4"/>
        <v>66931.12</v>
      </c>
      <c r="D243" s="42">
        <v>47866.04</v>
      </c>
      <c r="E243" s="52">
        <v>19060</v>
      </c>
      <c r="F243" s="52">
        <v>19937.400000000001</v>
      </c>
      <c r="G243" s="52">
        <v>8868.64</v>
      </c>
      <c r="H243" s="52">
        <v>19065.080000000002</v>
      </c>
    </row>
    <row r="244" spans="1:8" ht="60" x14ac:dyDescent="0.25">
      <c r="A244" s="67">
        <v>218</v>
      </c>
      <c r="B244" s="3" t="s">
        <v>227</v>
      </c>
      <c r="C244" s="23">
        <f t="shared" si="4"/>
        <v>106926.06</v>
      </c>
      <c r="D244" s="42">
        <v>74034.599999999991</v>
      </c>
      <c r="E244" s="52">
        <v>19060</v>
      </c>
      <c r="F244" s="52">
        <v>33914.089999999997</v>
      </c>
      <c r="G244" s="52">
        <v>21060.51</v>
      </c>
      <c r="H244" s="52">
        <v>32891.46</v>
      </c>
    </row>
    <row r="245" spans="1:8" ht="30" x14ac:dyDescent="0.25">
      <c r="A245" s="67">
        <v>219</v>
      </c>
      <c r="B245" s="3" t="s">
        <v>228</v>
      </c>
      <c r="C245" s="23">
        <f t="shared" si="4"/>
        <v>59562.89</v>
      </c>
      <c r="D245" s="42">
        <v>51769.72</v>
      </c>
      <c r="E245" s="52">
        <v>19060</v>
      </c>
      <c r="F245" s="52">
        <v>18821.52</v>
      </c>
      <c r="G245" s="52">
        <v>13888.2</v>
      </c>
      <c r="H245" s="52">
        <v>7793.17</v>
      </c>
    </row>
    <row r="246" spans="1:8" ht="60" x14ac:dyDescent="0.25">
      <c r="A246" s="67">
        <v>220</v>
      </c>
      <c r="B246" s="3" t="s">
        <v>229</v>
      </c>
      <c r="C246" s="23">
        <f t="shared" si="4"/>
        <v>2494071.81</v>
      </c>
      <c r="D246" s="42">
        <v>68575.81</v>
      </c>
      <c r="E246" s="52">
        <v>19060</v>
      </c>
      <c r="F246" s="52">
        <v>32872.93</v>
      </c>
      <c r="G246" s="52">
        <v>16642.88</v>
      </c>
      <c r="H246" s="52">
        <v>2425496</v>
      </c>
    </row>
    <row r="247" spans="1:8" ht="60" x14ac:dyDescent="0.25">
      <c r="A247" s="67">
        <v>221</v>
      </c>
      <c r="B247" s="3" t="s">
        <v>230</v>
      </c>
      <c r="C247" s="23">
        <f t="shared" si="4"/>
        <v>100624.72</v>
      </c>
      <c r="D247" s="42">
        <v>82823.72</v>
      </c>
      <c r="E247" s="52">
        <v>19060</v>
      </c>
      <c r="F247" s="52">
        <v>43710.28</v>
      </c>
      <c r="G247" s="52">
        <v>20053.439999999999</v>
      </c>
      <c r="H247" s="52">
        <v>17801</v>
      </c>
    </row>
    <row r="248" spans="1:8" ht="60" x14ac:dyDescent="0.25">
      <c r="A248" s="67">
        <v>222</v>
      </c>
      <c r="B248" s="3" t="s">
        <v>231</v>
      </c>
      <c r="C248" s="23">
        <f t="shared" si="4"/>
        <v>26120.02</v>
      </c>
      <c r="D248" s="42">
        <v>23620.02</v>
      </c>
      <c r="E248" s="52">
        <v>19060</v>
      </c>
      <c r="F248" s="52">
        <v>2630.13</v>
      </c>
      <c r="G248" s="52">
        <v>1929.89</v>
      </c>
      <c r="H248" s="52">
        <v>2500</v>
      </c>
    </row>
    <row r="249" spans="1:8" ht="30" x14ac:dyDescent="0.25">
      <c r="A249" s="67">
        <v>223</v>
      </c>
      <c r="B249" s="3" t="s">
        <v>232</v>
      </c>
      <c r="C249" s="23">
        <f t="shared" si="4"/>
        <v>82089.5</v>
      </c>
      <c r="D249" s="42">
        <v>76278.86</v>
      </c>
      <c r="E249" s="52">
        <v>19060</v>
      </c>
      <c r="F249" s="52">
        <v>39126.94</v>
      </c>
      <c r="G249" s="52">
        <v>18091.919999999998</v>
      </c>
      <c r="H249" s="52">
        <v>5810.64</v>
      </c>
    </row>
    <row r="250" spans="1:8" ht="30" x14ac:dyDescent="0.25">
      <c r="A250" s="67">
        <v>224</v>
      </c>
      <c r="B250" s="3" t="s">
        <v>233</v>
      </c>
      <c r="C250" s="23">
        <f t="shared" si="4"/>
        <v>23029.280000000002</v>
      </c>
      <c r="D250" s="42">
        <v>23029.280000000002</v>
      </c>
      <c r="E250" s="52">
        <v>19060</v>
      </c>
      <c r="F250" s="52">
        <v>512.13</v>
      </c>
      <c r="G250" s="52">
        <v>3457.15</v>
      </c>
      <c r="H250" s="52"/>
    </row>
    <row r="251" spans="1:8" ht="30" x14ac:dyDescent="0.25">
      <c r="A251" s="67">
        <v>225</v>
      </c>
      <c r="B251" s="3" t="s">
        <v>234</v>
      </c>
      <c r="C251" s="23">
        <f t="shared" si="4"/>
        <v>45500.282999999996</v>
      </c>
      <c r="D251" s="42">
        <v>41393.17</v>
      </c>
      <c r="E251" s="52">
        <v>19060</v>
      </c>
      <c r="F251" s="52">
        <v>9100.09</v>
      </c>
      <c r="G251" s="52">
        <v>13233.08</v>
      </c>
      <c r="H251" s="52">
        <v>4107.1130000000003</v>
      </c>
    </row>
    <row r="252" spans="1:8" x14ac:dyDescent="0.25">
      <c r="A252" s="67">
        <v>226</v>
      </c>
      <c r="B252" s="3" t="s">
        <v>235</v>
      </c>
      <c r="C252" s="23">
        <f t="shared" si="4"/>
        <v>20994.02</v>
      </c>
      <c r="D252" s="42">
        <v>20994.02</v>
      </c>
      <c r="E252" s="52">
        <v>19060</v>
      </c>
      <c r="F252" s="52">
        <v>237.96</v>
      </c>
      <c r="G252" s="52">
        <v>1696.06</v>
      </c>
      <c r="H252" s="52"/>
    </row>
    <row r="253" spans="1:8" ht="30" x14ac:dyDescent="0.25">
      <c r="A253" s="67">
        <v>227</v>
      </c>
      <c r="B253" s="3" t="s">
        <v>236</v>
      </c>
      <c r="C253" s="23">
        <f t="shared" si="4"/>
        <v>49263.020000000004</v>
      </c>
      <c r="D253" s="42">
        <v>23263.02</v>
      </c>
      <c r="E253" s="52">
        <v>19060</v>
      </c>
      <c r="F253" s="52">
        <v>514.9</v>
      </c>
      <c r="G253" s="52">
        <v>3688.12</v>
      </c>
      <c r="H253" s="52">
        <v>26000</v>
      </c>
    </row>
    <row r="254" spans="1:8" x14ac:dyDescent="0.25">
      <c r="A254" s="67">
        <v>228</v>
      </c>
      <c r="B254" s="3" t="s">
        <v>237</v>
      </c>
      <c r="C254" s="23">
        <f t="shared" si="4"/>
        <v>49263.020000000004</v>
      </c>
      <c r="D254" s="42">
        <v>23263.02</v>
      </c>
      <c r="E254" s="52">
        <v>19060</v>
      </c>
      <c r="F254" s="52">
        <v>514.9</v>
      </c>
      <c r="G254" s="52">
        <v>3688.12</v>
      </c>
      <c r="H254" s="52">
        <v>26000</v>
      </c>
    </row>
    <row r="255" spans="1:8" ht="45" x14ac:dyDescent="0.25">
      <c r="A255" s="67">
        <v>229</v>
      </c>
      <c r="B255" s="3" t="s">
        <v>238</v>
      </c>
      <c r="C255" s="23">
        <f t="shared" si="4"/>
        <v>105993.72</v>
      </c>
      <c r="D255" s="42">
        <v>73327.839999999997</v>
      </c>
      <c r="E255" s="52">
        <v>19060</v>
      </c>
      <c r="F255" s="52">
        <v>37213.51</v>
      </c>
      <c r="G255" s="52">
        <v>17054.330000000002</v>
      </c>
      <c r="H255" s="52">
        <v>32665.88</v>
      </c>
    </row>
    <row r="256" spans="1:8" ht="30" x14ac:dyDescent="0.25">
      <c r="A256" s="67">
        <v>230</v>
      </c>
      <c r="B256" s="3" t="s">
        <v>239</v>
      </c>
      <c r="C256" s="23">
        <f t="shared" si="4"/>
        <v>94511.22</v>
      </c>
      <c r="D256" s="42">
        <v>75466.429999999993</v>
      </c>
      <c r="E256" s="52">
        <v>19060</v>
      </c>
      <c r="F256" s="52">
        <v>37266.99</v>
      </c>
      <c r="G256" s="52">
        <v>19139.439999999999</v>
      </c>
      <c r="H256" s="52">
        <v>19044.79</v>
      </c>
    </row>
    <row r="257" spans="1:8" ht="30" x14ac:dyDescent="0.25">
      <c r="A257" s="67">
        <v>231</v>
      </c>
      <c r="B257" s="3" t="s">
        <v>240</v>
      </c>
      <c r="C257" s="23">
        <f t="shared" si="4"/>
        <v>72642.709999999992</v>
      </c>
      <c r="D257" s="42">
        <v>61832.07</v>
      </c>
      <c r="E257" s="52">
        <v>19060</v>
      </c>
      <c r="F257" s="20">
        <v>22090.39</v>
      </c>
      <c r="G257" s="44">
        <v>20681.68</v>
      </c>
      <c r="H257" s="22">
        <v>10810.64</v>
      </c>
    </row>
    <row r="258" spans="1:8" x14ac:dyDescent="0.25">
      <c r="A258" s="67">
        <v>232</v>
      </c>
      <c r="B258" s="3" t="s">
        <v>241</v>
      </c>
      <c r="C258" s="23">
        <f t="shared" si="4"/>
        <v>88725.81</v>
      </c>
      <c r="D258" s="42">
        <v>66294.97</v>
      </c>
      <c r="E258" s="52">
        <v>19060</v>
      </c>
      <c r="F258" s="24">
        <v>27113.97</v>
      </c>
      <c r="G258" s="21">
        <v>20121</v>
      </c>
      <c r="H258" s="25">
        <v>22430.84</v>
      </c>
    </row>
    <row r="259" spans="1:8" x14ac:dyDescent="0.25">
      <c r="A259" s="67">
        <v>233</v>
      </c>
      <c r="B259" s="3" t="s">
        <v>242</v>
      </c>
      <c r="C259" s="23">
        <f t="shared" si="4"/>
        <v>82935.47</v>
      </c>
      <c r="D259" s="42">
        <v>65504.630000000005</v>
      </c>
      <c r="E259" s="52">
        <v>19060</v>
      </c>
      <c r="F259" s="26">
        <v>27102.77</v>
      </c>
      <c r="G259" s="28">
        <v>19341.86</v>
      </c>
      <c r="H259" s="19">
        <v>17430.84</v>
      </c>
    </row>
    <row r="260" spans="1:8" ht="30" x14ac:dyDescent="0.25">
      <c r="A260" s="67">
        <v>234</v>
      </c>
      <c r="B260" s="3" t="s">
        <v>243</v>
      </c>
      <c r="C260" s="23">
        <f t="shared" si="4"/>
        <v>94205.47</v>
      </c>
      <c r="D260" s="42">
        <v>64474.630000000005</v>
      </c>
      <c r="E260" s="52">
        <v>19060</v>
      </c>
      <c r="F260" s="26">
        <v>27102.77</v>
      </c>
      <c r="G260" s="28">
        <v>18311.86</v>
      </c>
      <c r="H260" s="19">
        <v>29730.84</v>
      </c>
    </row>
    <row r="261" spans="1:8" ht="30" x14ac:dyDescent="0.25">
      <c r="A261" s="67">
        <v>235</v>
      </c>
      <c r="B261" s="7" t="s">
        <v>244</v>
      </c>
      <c r="C261" s="23">
        <f t="shared" si="4"/>
        <v>121905.47</v>
      </c>
      <c r="D261" s="42">
        <v>64474.630000000005</v>
      </c>
      <c r="E261" s="52">
        <v>19060</v>
      </c>
      <c r="F261" s="26">
        <v>27102.77</v>
      </c>
      <c r="G261" s="28">
        <v>18311.86</v>
      </c>
      <c r="H261" s="19">
        <v>57430.84</v>
      </c>
    </row>
    <row r="262" spans="1:8" ht="30" x14ac:dyDescent="0.25">
      <c r="A262" s="67">
        <v>236</v>
      </c>
      <c r="B262" s="8" t="s">
        <v>245</v>
      </c>
      <c r="C262" s="39">
        <f t="shared" si="4"/>
        <v>103906.92</v>
      </c>
      <c r="D262" s="40">
        <v>64476.08</v>
      </c>
      <c r="E262" s="53">
        <v>19060</v>
      </c>
      <c r="F262" s="29">
        <v>27102.77</v>
      </c>
      <c r="G262" s="36">
        <v>18313.310000000001</v>
      </c>
      <c r="H262" s="30">
        <v>39430.839999999997</v>
      </c>
    </row>
    <row r="263" spans="1:8" ht="45" x14ac:dyDescent="0.25">
      <c r="A263" s="67">
        <v>237</v>
      </c>
      <c r="B263" s="9" t="s">
        <v>246</v>
      </c>
      <c r="C263" s="42">
        <f t="shared" si="4"/>
        <v>152820.22999999998</v>
      </c>
      <c r="D263" s="43">
        <v>70961.73</v>
      </c>
      <c r="E263" s="52">
        <v>19060</v>
      </c>
      <c r="F263" s="42">
        <v>27066.51</v>
      </c>
      <c r="G263" s="42">
        <v>24835.22</v>
      </c>
      <c r="H263" s="42">
        <v>81858.5</v>
      </c>
    </row>
    <row r="264" spans="1:8" ht="60" x14ac:dyDescent="0.25">
      <c r="A264" s="67">
        <v>238</v>
      </c>
      <c r="B264" s="10" t="s">
        <v>247</v>
      </c>
      <c r="C264" s="23">
        <f t="shared" si="4"/>
        <v>190936.74</v>
      </c>
      <c r="D264" s="42">
        <v>77350.579999999987</v>
      </c>
      <c r="E264" s="54">
        <v>19060</v>
      </c>
      <c r="F264" s="42">
        <v>27066.51</v>
      </c>
      <c r="G264" s="27">
        <v>31224.07</v>
      </c>
      <c r="H264" s="23">
        <v>113586.16</v>
      </c>
    </row>
    <row r="265" spans="1:8" ht="45" x14ac:dyDescent="0.25">
      <c r="A265" s="67">
        <v>239</v>
      </c>
      <c r="B265" s="11" t="s">
        <v>248</v>
      </c>
      <c r="C265" s="23">
        <f t="shared" si="4"/>
        <v>152820.22999999998</v>
      </c>
      <c r="D265" s="42">
        <v>70961.73</v>
      </c>
      <c r="E265" s="52">
        <v>19060</v>
      </c>
      <c r="F265" s="42">
        <v>27066.51</v>
      </c>
      <c r="G265" s="28">
        <v>24835.22</v>
      </c>
      <c r="H265" s="32">
        <v>81858.5</v>
      </c>
    </row>
    <row r="266" spans="1:8" ht="60" x14ac:dyDescent="0.25">
      <c r="A266" s="67">
        <v>240</v>
      </c>
      <c r="B266" s="12" t="s">
        <v>249</v>
      </c>
      <c r="C266" s="23">
        <f t="shared" si="4"/>
        <v>189920.22999999998</v>
      </c>
      <c r="D266" s="42">
        <v>70961.73</v>
      </c>
      <c r="E266" s="52">
        <v>19060</v>
      </c>
      <c r="F266" s="42">
        <v>27066.51</v>
      </c>
      <c r="G266" s="28">
        <v>24835.22</v>
      </c>
      <c r="H266" s="32">
        <v>118958.5</v>
      </c>
    </row>
    <row r="267" spans="1:8" x14ac:dyDescent="0.25">
      <c r="A267" s="67">
        <v>241</v>
      </c>
      <c r="B267" s="3" t="s">
        <v>250</v>
      </c>
      <c r="C267" s="23">
        <f t="shared" si="4"/>
        <v>94700.02</v>
      </c>
      <c r="D267" s="42">
        <v>82863.02</v>
      </c>
      <c r="E267" s="52">
        <v>11776</v>
      </c>
      <c r="F267" s="24">
        <v>62798.32</v>
      </c>
      <c r="G267" s="21">
        <v>8288.7000000000007</v>
      </c>
      <c r="H267" s="25">
        <v>11837</v>
      </c>
    </row>
    <row r="268" spans="1:8" ht="45" x14ac:dyDescent="0.25">
      <c r="A268" s="67">
        <v>242</v>
      </c>
      <c r="B268" s="3" t="s">
        <v>251</v>
      </c>
      <c r="C268" s="23">
        <f t="shared" si="4"/>
        <v>20870.39</v>
      </c>
      <c r="D268" s="42">
        <v>20870.39</v>
      </c>
      <c r="E268" s="52">
        <v>11776</v>
      </c>
      <c r="F268" s="24">
        <v>7056.85</v>
      </c>
      <c r="G268" s="21">
        <v>2037.54</v>
      </c>
      <c r="H268" s="25"/>
    </row>
    <row r="269" spans="1:8" ht="30" x14ac:dyDescent="0.25">
      <c r="A269" s="67">
        <v>243</v>
      </c>
      <c r="B269" s="3" t="s">
        <v>252</v>
      </c>
      <c r="C269" s="23">
        <f t="shared" si="4"/>
        <v>89968.59</v>
      </c>
      <c r="D269" s="42">
        <v>84050.09</v>
      </c>
      <c r="E269" s="52">
        <v>11776</v>
      </c>
      <c r="F269" s="26">
        <v>65586.11</v>
      </c>
      <c r="G269" s="27">
        <v>6687.98</v>
      </c>
      <c r="H269" s="19">
        <v>5918.5</v>
      </c>
    </row>
    <row r="270" spans="1:8" x14ac:dyDescent="0.25">
      <c r="A270" s="67">
        <v>244</v>
      </c>
      <c r="B270" s="3" t="s">
        <v>253</v>
      </c>
      <c r="C270" s="23">
        <f t="shared" si="4"/>
        <v>84083.56</v>
      </c>
      <c r="D270" s="42">
        <v>84083.56</v>
      </c>
      <c r="E270" s="52">
        <v>11776</v>
      </c>
      <c r="F270" s="24">
        <v>65619.58</v>
      </c>
      <c r="G270" s="21">
        <v>6687.98</v>
      </c>
      <c r="H270" s="25"/>
    </row>
    <row r="271" spans="1:8" ht="30" x14ac:dyDescent="0.25">
      <c r="A271" s="67">
        <v>245</v>
      </c>
      <c r="B271" s="3" t="s">
        <v>254</v>
      </c>
      <c r="C271" s="23">
        <f t="shared" si="4"/>
        <v>153874.49</v>
      </c>
      <c r="D271" s="42">
        <v>85264.99</v>
      </c>
      <c r="E271" s="52">
        <v>11776</v>
      </c>
      <c r="F271" s="26">
        <v>62742.36</v>
      </c>
      <c r="G271" s="28">
        <v>10746.63</v>
      </c>
      <c r="H271" s="19">
        <v>68609.5</v>
      </c>
    </row>
    <row r="272" spans="1:8" ht="60" x14ac:dyDescent="0.25">
      <c r="A272" s="67">
        <v>246</v>
      </c>
      <c r="B272" s="3" t="s">
        <v>255</v>
      </c>
      <c r="C272" s="23">
        <f t="shared" si="4"/>
        <v>64801.58</v>
      </c>
      <c r="D272" s="42">
        <v>23290.6</v>
      </c>
      <c r="E272" s="52">
        <v>11776</v>
      </c>
      <c r="F272" s="24">
        <v>9641.48</v>
      </c>
      <c r="G272" s="21">
        <v>1873.12</v>
      </c>
      <c r="H272" s="25">
        <v>41510.980000000003</v>
      </c>
    </row>
    <row r="273" spans="1:8" ht="30" x14ac:dyDescent="0.25">
      <c r="A273" s="67">
        <v>247</v>
      </c>
      <c r="B273" s="3" t="s">
        <v>256</v>
      </c>
      <c r="C273" s="23">
        <f t="shared" si="4"/>
        <v>35198.199999999997</v>
      </c>
      <c r="D273" s="42">
        <v>21469.219999999998</v>
      </c>
      <c r="E273" s="52">
        <v>11776</v>
      </c>
      <c r="F273" s="24">
        <v>8097.85</v>
      </c>
      <c r="G273" s="21">
        <v>1595.37</v>
      </c>
      <c r="H273" s="25">
        <v>13728.98</v>
      </c>
    </row>
    <row r="274" spans="1:8" ht="30" x14ac:dyDescent="0.25">
      <c r="A274" s="67">
        <v>248</v>
      </c>
      <c r="B274" s="3" t="s">
        <v>257</v>
      </c>
      <c r="C274" s="23">
        <f t="shared" si="4"/>
        <v>164996.35</v>
      </c>
      <c r="D274" s="42">
        <v>87662.650000000009</v>
      </c>
      <c r="E274" s="52">
        <v>11776</v>
      </c>
      <c r="F274" s="31">
        <v>65552.52</v>
      </c>
      <c r="G274" s="28">
        <v>10334.129999999999</v>
      </c>
      <c r="H274" s="32">
        <v>77333.7</v>
      </c>
    </row>
    <row r="275" spans="1:8" ht="30" x14ac:dyDescent="0.25">
      <c r="A275" s="67">
        <v>249</v>
      </c>
      <c r="B275" s="3" t="s">
        <v>258</v>
      </c>
      <c r="C275" s="23">
        <f t="shared" si="4"/>
        <v>91044.760000000009</v>
      </c>
      <c r="D275" s="42">
        <v>85126.260000000009</v>
      </c>
      <c r="E275" s="52">
        <v>11776</v>
      </c>
      <c r="F275" s="29">
        <v>65552.52</v>
      </c>
      <c r="G275" s="28">
        <v>7797.74</v>
      </c>
      <c r="H275" s="30">
        <v>5918.5</v>
      </c>
    </row>
    <row r="276" spans="1:8" x14ac:dyDescent="0.25">
      <c r="A276" s="67">
        <v>250</v>
      </c>
      <c r="B276" s="3" t="s">
        <v>259</v>
      </c>
      <c r="C276" s="23">
        <f t="shared" si="4"/>
        <v>94488.98000000001</v>
      </c>
      <c r="D276" s="42">
        <v>82651.98000000001</v>
      </c>
      <c r="E276" s="52">
        <v>11776</v>
      </c>
      <c r="F276" s="26">
        <v>62798.32</v>
      </c>
      <c r="G276" s="28">
        <v>8077.66</v>
      </c>
      <c r="H276" s="19">
        <v>11837</v>
      </c>
    </row>
    <row r="277" spans="1:8" ht="30" x14ac:dyDescent="0.25">
      <c r="A277" s="67">
        <v>251</v>
      </c>
      <c r="B277" s="3" t="s">
        <v>260</v>
      </c>
      <c r="C277" s="23">
        <f t="shared" si="4"/>
        <v>165143.09000000003</v>
      </c>
      <c r="D277" s="42">
        <v>87809.390000000014</v>
      </c>
      <c r="E277" s="52">
        <v>11776</v>
      </c>
      <c r="F277" s="31">
        <v>65642.070000000007</v>
      </c>
      <c r="G277" s="28">
        <v>10391.32</v>
      </c>
      <c r="H277" s="32">
        <v>77333.7</v>
      </c>
    </row>
    <row r="278" spans="1:8" ht="30" x14ac:dyDescent="0.25">
      <c r="A278" s="67">
        <v>252</v>
      </c>
      <c r="B278" s="3" t="s">
        <v>261</v>
      </c>
      <c r="C278" s="23">
        <f t="shared" si="4"/>
        <v>161999.35</v>
      </c>
      <c r="D278" s="42">
        <v>87665.650000000009</v>
      </c>
      <c r="E278" s="52">
        <v>11776</v>
      </c>
      <c r="F278" s="31">
        <v>65556.27</v>
      </c>
      <c r="G278" s="28">
        <v>10333.379999999999</v>
      </c>
      <c r="H278" s="32">
        <v>74333.7</v>
      </c>
    </row>
    <row r="279" spans="1:8" ht="30" x14ac:dyDescent="0.25">
      <c r="A279" s="67">
        <v>253</v>
      </c>
      <c r="B279" s="3" t="s">
        <v>262</v>
      </c>
      <c r="C279" s="23">
        <f t="shared" si="4"/>
        <v>84256.93</v>
      </c>
      <c r="D279" s="42">
        <v>84256.93</v>
      </c>
      <c r="E279" s="52">
        <v>11776</v>
      </c>
      <c r="F279" s="31">
        <v>65554.759999999995</v>
      </c>
      <c r="G279" s="28">
        <v>6926.17</v>
      </c>
      <c r="H279" s="32"/>
    </row>
    <row r="280" spans="1:8" ht="45" x14ac:dyDescent="0.25">
      <c r="A280" s="67">
        <v>254</v>
      </c>
      <c r="B280" s="3" t="s">
        <v>263</v>
      </c>
      <c r="C280" s="23">
        <f t="shared" si="4"/>
        <v>92768.86</v>
      </c>
      <c r="D280" s="42">
        <v>84185.66</v>
      </c>
      <c r="E280" s="52">
        <v>11776</v>
      </c>
      <c r="F280" s="31">
        <v>61736.91</v>
      </c>
      <c r="G280" s="28">
        <v>10672.75</v>
      </c>
      <c r="H280" s="32">
        <v>8583.2000000000007</v>
      </c>
    </row>
    <row r="281" spans="1:8" ht="30" x14ac:dyDescent="0.25">
      <c r="A281" s="67">
        <v>255</v>
      </c>
      <c r="B281" s="3" t="s">
        <v>264</v>
      </c>
      <c r="C281" s="23">
        <f t="shared" si="4"/>
        <v>109717.09</v>
      </c>
      <c r="D281" s="42">
        <v>101133.89</v>
      </c>
      <c r="E281" s="52">
        <v>11776</v>
      </c>
      <c r="F281" s="31">
        <v>76248.28</v>
      </c>
      <c r="G281" s="28">
        <v>13109.61</v>
      </c>
      <c r="H281" s="32">
        <v>8583.2000000000007</v>
      </c>
    </row>
    <row r="282" spans="1:8" ht="45" x14ac:dyDescent="0.25">
      <c r="A282" s="67">
        <v>256</v>
      </c>
      <c r="B282" s="3" t="s">
        <v>265</v>
      </c>
      <c r="C282" s="23">
        <f t="shared" si="4"/>
        <v>26870.28</v>
      </c>
      <c r="D282" s="42">
        <v>26870.28</v>
      </c>
      <c r="E282" s="52">
        <v>11776</v>
      </c>
      <c r="F282" s="31">
        <v>11917.6</v>
      </c>
      <c r="G282" s="28">
        <v>3176.68</v>
      </c>
      <c r="H282" s="32"/>
    </row>
    <row r="283" spans="1:8" ht="30" x14ac:dyDescent="0.25">
      <c r="A283" s="67">
        <v>257</v>
      </c>
      <c r="B283" s="3" t="s">
        <v>266</v>
      </c>
      <c r="C283" s="23">
        <f t="shared" si="4"/>
        <v>44111.95</v>
      </c>
      <c r="D283" s="42">
        <v>22278.94</v>
      </c>
      <c r="E283" s="52">
        <v>11776</v>
      </c>
      <c r="F283" s="24">
        <v>8939.18</v>
      </c>
      <c r="G283" s="21">
        <v>1563.76</v>
      </c>
      <c r="H283" s="25">
        <v>21833.01</v>
      </c>
    </row>
    <row r="284" spans="1:8" ht="30" x14ac:dyDescent="0.25">
      <c r="A284" s="67">
        <v>258</v>
      </c>
      <c r="B284" s="3" t="s">
        <v>267</v>
      </c>
      <c r="C284" s="23">
        <f t="shared" si="4"/>
        <v>42363.94</v>
      </c>
      <c r="D284" s="42">
        <v>22377.94</v>
      </c>
      <c r="E284" s="52">
        <v>11776</v>
      </c>
      <c r="F284" s="24">
        <v>8939.18</v>
      </c>
      <c r="G284" s="21">
        <v>1662.76</v>
      </c>
      <c r="H284" s="25">
        <v>19986</v>
      </c>
    </row>
    <row r="285" spans="1:8" ht="60" x14ac:dyDescent="0.25">
      <c r="A285" s="67">
        <v>259</v>
      </c>
      <c r="B285" s="3" t="s">
        <v>268</v>
      </c>
      <c r="C285" s="23">
        <f t="shared" si="4"/>
        <v>22723.160000000003</v>
      </c>
      <c r="D285" s="42">
        <v>22723.160000000003</v>
      </c>
      <c r="E285" s="52">
        <v>11776</v>
      </c>
      <c r="F285" s="55">
        <v>8613.19</v>
      </c>
      <c r="G285" s="21">
        <v>2333.9699999999998</v>
      </c>
      <c r="H285" s="56"/>
    </row>
    <row r="286" spans="1:8" ht="30" x14ac:dyDescent="0.25">
      <c r="A286" s="67">
        <v>260</v>
      </c>
      <c r="B286" s="3" t="s">
        <v>269</v>
      </c>
      <c r="C286" s="23">
        <f t="shared" si="4"/>
        <v>37769.94</v>
      </c>
      <c r="D286" s="42">
        <v>23986.739999999998</v>
      </c>
      <c r="E286" s="52">
        <v>11776</v>
      </c>
      <c r="F286" s="31">
        <v>9313.98</v>
      </c>
      <c r="G286" s="28">
        <v>2896.76</v>
      </c>
      <c r="H286" s="32">
        <v>13783.2</v>
      </c>
    </row>
    <row r="287" spans="1:8" ht="30" x14ac:dyDescent="0.25">
      <c r="A287" s="67">
        <v>261</v>
      </c>
      <c r="B287" s="3" t="s">
        <v>270</v>
      </c>
      <c r="C287" s="23">
        <f t="shared" si="4"/>
        <v>44636.899999999994</v>
      </c>
      <c r="D287" s="42">
        <v>38718.399999999994</v>
      </c>
      <c r="E287" s="52">
        <v>11776</v>
      </c>
      <c r="F287" s="55">
        <v>17294.349999999999</v>
      </c>
      <c r="G287" s="21">
        <v>9648.0499999999993</v>
      </c>
      <c r="H287" s="56">
        <v>5918.5</v>
      </c>
    </row>
    <row r="288" spans="1:8" x14ac:dyDescent="0.25">
      <c r="A288" s="67">
        <v>262</v>
      </c>
      <c r="B288" s="3" t="s">
        <v>271</v>
      </c>
      <c r="C288" s="23">
        <f t="shared" si="4"/>
        <v>20151.080000000002</v>
      </c>
      <c r="D288" s="42">
        <v>20151.080000000002</v>
      </c>
      <c r="E288" s="52">
        <v>11776</v>
      </c>
      <c r="F288" s="31">
        <v>4681.8999999999996</v>
      </c>
      <c r="G288" s="28">
        <v>3693.18</v>
      </c>
      <c r="H288" s="32"/>
    </row>
    <row r="289" spans="1:8" x14ac:dyDescent="0.25">
      <c r="A289" s="67">
        <v>263</v>
      </c>
      <c r="B289" s="3" t="s">
        <v>272</v>
      </c>
      <c r="C289" s="23">
        <f t="shared" si="4"/>
        <v>20408.3</v>
      </c>
      <c r="D289" s="42">
        <v>20408.3</v>
      </c>
      <c r="E289" s="52">
        <v>11776</v>
      </c>
      <c r="F289" s="31">
        <v>5236.7299999999996</v>
      </c>
      <c r="G289" s="28">
        <v>3395.57</v>
      </c>
      <c r="H289" s="32"/>
    </row>
    <row r="290" spans="1:8" ht="45" x14ac:dyDescent="0.25">
      <c r="A290" s="67">
        <v>264</v>
      </c>
      <c r="B290" s="3" t="s">
        <v>273</v>
      </c>
      <c r="C290" s="23">
        <f t="shared" si="4"/>
        <v>50775.009999999995</v>
      </c>
      <c r="D290" s="42">
        <v>27746.03</v>
      </c>
      <c r="E290" s="52">
        <v>11776</v>
      </c>
      <c r="F290" s="31">
        <v>12388.74</v>
      </c>
      <c r="G290" s="28">
        <v>3581.29</v>
      </c>
      <c r="H290" s="32">
        <v>23028.98</v>
      </c>
    </row>
    <row r="291" spans="1:8" ht="30" x14ac:dyDescent="0.25">
      <c r="A291" s="67">
        <v>265</v>
      </c>
      <c r="B291" s="3" t="s">
        <v>274</v>
      </c>
      <c r="C291" s="23">
        <f t="shared" si="4"/>
        <v>49017.99</v>
      </c>
      <c r="D291" s="42">
        <v>27184.98</v>
      </c>
      <c r="E291" s="52">
        <v>11776</v>
      </c>
      <c r="F291" s="31">
        <v>12344.3</v>
      </c>
      <c r="G291" s="28">
        <v>3064.68</v>
      </c>
      <c r="H291" s="32">
        <v>21833.01</v>
      </c>
    </row>
    <row r="292" spans="1:8" ht="60" x14ac:dyDescent="0.25">
      <c r="A292" s="67">
        <v>266</v>
      </c>
      <c r="B292" s="3" t="s">
        <v>275</v>
      </c>
      <c r="C292" s="23">
        <f t="shared" si="4"/>
        <v>46327.86</v>
      </c>
      <c r="D292" s="42">
        <v>34364.050000000003</v>
      </c>
      <c r="E292" s="52">
        <v>11776</v>
      </c>
      <c r="F292" s="31">
        <v>14244.45</v>
      </c>
      <c r="G292" s="28">
        <v>8343.6</v>
      </c>
      <c r="H292" s="32">
        <v>11963.81</v>
      </c>
    </row>
    <row r="293" spans="1:8" ht="90" x14ac:dyDescent="0.25">
      <c r="A293" s="67">
        <v>267</v>
      </c>
      <c r="B293" s="3" t="s">
        <v>276</v>
      </c>
      <c r="C293" s="23">
        <f t="shared" si="4"/>
        <v>38063.379999999997</v>
      </c>
      <c r="D293" s="42">
        <v>28799.57</v>
      </c>
      <c r="E293" s="52">
        <v>11776</v>
      </c>
      <c r="F293" s="31">
        <v>12078.31</v>
      </c>
      <c r="G293" s="28">
        <v>4945.26</v>
      </c>
      <c r="H293" s="32">
        <v>9263.81</v>
      </c>
    </row>
    <row r="294" spans="1:8" ht="30" x14ac:dyDescent="0.25">
      <c r="A294" s="67">
        <v>268</v>
      </c>
      <c r="B294" s="3" t="s">
        <v>277</v>
      </c>
      <c r="C294" s="23">
        <f t="shared" ref="C294:C357" si="5">SUM(E294:H294)</f>
        <v>44292.959999999999</v>
      </c>
      <c r="D294" s="42">
        <v>28973</v>
      </c>
      <c r="E294" s="52">
        <v>11776</v>
      </c>
      <c r="F294" s="31">
        <v>12012.67</v>
      </c>
      <c r="G294" s="28">
        <v>5184.33</v>
      </c>
      <c r="H294" s="32">
        <v>15319.96</v>
      </c>
    </row>
    <row r="295" spans="1:8" x14ac:dyDescent="0.25">
      <c r="A295" s="67">
        <v>269</v>
      </c>
      <c r="B295" s="3" t="s">
        <v>278</v>
      </c>
      <c r="C295" s="23">
        <f t="shared" si="5"/>
        <v>82150.95</v>
      </c>
      <c r="D295" s="42">
        <v>28150.95</v>
      </c>
      <c r="E295" s="52">
        <v>11776</v>
      </c>
      <c r="F295" s="31">
        <v>12365.91</v>
      </c>
      <c r="G295" s="28">
        <v>4009.04</v>
      </c>
      <c r="H295" s="32">
        <v>54000</v>
      </c>
    </row>
    <row r="296" spans="1:8" x14ac:dyDescent="0.25">
      <c r="A296" s="67">
        <v>270</v>
      </c>
      <c r="B296" s="3" t="s">
        <v>279</v>
      </c>
      <c r="C296" s="23">
        <f t="shared" si="5"/>
        <v>64193.57</v>
      </c>
      <c r="D296" s="42">
        <v>28961.760000000002</v>
      </c>
      <c r="E296" s="52">
        <v>11776</v>
      </c>
      <c r="F296" s="31">
        <v>12411.37</v>
      </c>
      <c r="G296" s="28">
        <v>4774.3900000000003</v>
      </c>
      <c r="H296" s="32">
        <v>35231.81</v>
      </c>
    </row>
    <row r="297" spans="1:8" ht="45" x14ac:dyDescent="0.25">
      <c r="A297" s="67">
        <v>271</v>
      </c>
      <c r="B297" s="3" t="s">
        <v>280</v>
      </c>
      <c r="C297" s="23">
        <f t="shared" si="5"/>
        <v>45138.79</v>
      </c>
      <c r="D297" s="42">
        <v>39220.29</v>
      </c>
      <c r="E297" s="52">
        <v>11776</v>
      </c>
      <c r="F297" s="24">
        <v>19702.25</v>
      </c>
      <c r="G297" s="21">
        <v>7742.04</v>
      </c>
      <c r="H297" s="25">
        <v>5918.5</v>
      </c>
    </row>
    <row r="298" spans="1:8" ht="60" x14ac:dyDescent="0.25">
      <c r="A298" s="67">
        <v>272</v>
      </c>
      <c r="B298" s="3" t="s">
        <v>281</v>
      </c>
      <c r="C298" s="23">
        <f t="shared" si="5"/>
        <v>51546.1</v>
      </c>
      <c r="D298" s="42">
        <v>28517.119999999999</v>
      </c>
      <c r="E298" s="52">
        <v>11776</v>
      </c>
      <c r="F298" s="31">
        <v>13327.14</v>
      </c>
      <c r="G298" s="28">
        <v>3413.98</v>
      </c>
      <c r="H298" s="32">
        <v>23028.98</v>
      </c>
    </row>
    <row r="299" spans="1:8" ht="60" x14ac:dyDescent="0.25">
      <c r="A299" s="67">
        <v>273</v>
      </c>
      <c r="B299" s="3" t="s">
        <v>282</v>
      </c>
      <c r="C299" s="23">
        <f t="shared" si="5"/>
        <v>63692.100000000006</v>
      </c>
      <c r="D299" s="42">
        <v>30692.100000000002</v>
      </c>
      <c r="E299" s="52">
        <v>11776</v>
      </c>
      <c r="F299" s="31">
        <v>14245.97</v>
      </c>
      <c r="G299" s="28">
        <v>4670.13</v>
      </c>
      <c r="H299" s="32">
        <v>33000</v>
      </c>
    </row>
    <row r="300" spans="1:8" x14ac:dyDescent="0.25">
      <c r="A300" s="67">
        <v>274</v>
      </c>
      <c r="B300" s="3" t="s">
        <v>283</v>
      </c>
      <c r="C300" s="23">
        <f t="shared" si="5"/>
        <v>96286.04</v>
      </c>
      <c r="D300" s="42">
        <v>88711.39</v>
      </c>
      <c r="E300" s="52">
        <v>15574</v>
      </c>
      <c r="F300" s="24">
        <v>43498.78</v>
      </c>
      <c r="G300" s="21">
        <v>29638.61</v>
      </c>
      <c r="H300" s="25">
        <v>7574.65</v>
      </c>
    </row>
    <row r="301" spans="1:8" ht="30" x14ac:dyDescent="0.25">
      <c r="A301" s="67">
        <v>275</v>
      </c>
      <c r="B301" s="3" t="s">
        <v>284</v>
      </c>
      <c r="C301" s="23">
        <f t="shared" si="5"/>
        <v>160803.76</v>
      </c>
      <c r="D301" s="42">
        <v>82629.87</v>
      </c>
      <c r="E301" s="52">
        <v>15574</v>
      </c>
      <c r="F301" s="24">
        <v>42484.17</v>
      </c>
      <c r="G301" s="21">
        <v>24571.7</v>
      </c>
      <c r="H301" s="25">
        <v>78173.89</v>
      </c>
    </row>
    <row r="302" spans="1:8" ht="30" x14ac:dyDescent="0.25">
      <c r="A302" s="67">
        <v>276</v>
      </c>
      <c r="B302" s="3" t="s">
        <v>285</v>
      </c>
      <c r="C302" s="23">
        <f t="shared" si="5"/>
        <v>98533.67</v>
      </c>
      <c r="D302" s="42">
        <v>23695.01</v>
      </c>
      <c r="E302" s="52">
        <v>15574</v>
      </c>
      <c r="F302" s="21">
        <v>3955.98</v>
      </c>
      <c r="G302" s="21">
        <v>4165.03</v>
      </c>
      <c r="H302" s="21">
        <v>74838.66</v>
      </c>
    </row>
    <row r="303" spans="1:8" ht="30" x14ac:dyDescent="0.25">
      <c r="A303" s="67">
        <v>277</v>
      </c>
      <c r="B303" s="3" t="s">
        <v>286</v>
      </c>
      <c r="C303" s="23">
        <f t="shared" si="5"/>
        <v>148985.56999999998</v>
      </c>
      <c r="D303" s="42">
        <v>111087.07999999999</v>
      </c>
      <c r="E303" s="52">
        <v>15574</v>
      </c>
      <c r="F303" s="31">
        <v>44005.63</v>
      </c>
      <c r="G303" s="28">
        <v>51507.45</v>
      </c>
      <c r="H303" s="32">
        <v>37898.49</v>
      </c>
    </row>
    <row r="304" spans="1:8" ht="45" x14ac:dyDescent="0.25">
      <c r="A304" s="67">
        <v>278</v>
      </c>
      <c r="B304" s="3" t="s">
        <v>287</v>
      </c>
      <c r="C304" s="23">
        <f t="shared" si="5"/>
        <v>78175.22</v>
      </c>
      <c r="D304" s="42">
        <v>29885.58</v>
      </c>
      <c r="E304" s="52">
        <v>15574</v>
      </c>
      <c r="F304" s="31">
        <v>5613.47</v>
      </c>
      <c r="G304" s="28">
        <v>8698.11</v>
      </c>
      <c r="H304" s="32">
        <v>48289.64</v>
      </c>
    </row>
    <row r="305" spans="1:8" ht="45" x14ac:dyDescent="0.25">
      <c r="A305" s="67">
        <v>279</v>
      </c>
      <c r="B305" s="3" t="s">
        <v>288</v>
      </c>
      <c r="C305" s="23">
        <f t="shared" si="5"/>
        <v>61403.179999999993</v>
      </c>
      <c r="D305" s="42">
        <v>29063.539999999997</v>
      </c>
      <c r="E305" s="52">
        <v>15574</v>
      </c>
      <c r="F305" s="31">
        <v>5424.67</v>
      </c>
      <c r="G305" s="28">
        <v>8064.87</v>
      </c>
      <c r="H305" s="32">
        <v>32339.64</v>
      </c>
    </row>
    <row r="306" spans="1:8" ht="45" x14ac:dyDescent="0.25">
      <c r="A306" s="67">
        <v>280</v>
      </c>
      <c r="B306" s="3" t="s">
        <v>289</v>
      </c>
      <c r="C306" s="23">
        <f t="shared" si="5"/>
        <v>105681.01</v>
      </c>
      <c r="D306" s="42">
        <v>98106.36</v>
      </c>
      <c r="E306" s="52">
        <v>15574</v>
      </c>
      <c r="F306" s="26">
        <v>43865.06</v>
      </c>
      <c r="G306" s="28">
        <v>38667.300000000003</v>
      </c>
      <c r="H306" s="19">
        <v>7574.65</v>
      </c>
    </row>
    <row r="307" spans="1:8" ht="30" x14ac:dyDescent="0.25">
      <c r="A307" s="67">
        <v>281</v>
      </c>
      <c r="B307" s="3" t="s">
        <v>290</v>
      </c>
      <c r="C307" s="23">
        <f t="shared" si="5"/>
        <v>103582.83</v>
      </c>
      <c r="D307" s="42">
        <v>95914.34</v>
      </c>
      <c r="E307" s="52">
        <v>15574</v>
      </c>
      <c r="F307" s="26">
        <v>42190.45</v>
      </c>
      <c r="G307" s="28">
        <v>38149.89</v>
      </c>
      <c r="H307" s="19">
        <v>7668.49</v>
      </c>
    </row>
    <row r="308" spans="1:8" x14ac:dyDescent="0.25">
      <c r="A308" s="67">
        <v>282</v>
      </c>
      <c r="B308" s="3" t="s">
        <v>291</v>
      </c>
      <c r="C308" s="23">
        <f t="shared" si="5"/>
        <v>105660.07999999999</v>
      </c>
      <c r="D308" s="42">
        <v>98085.43</v>
      </c>
      <c r="E308" s="52">
        <v>15574</v>
      </c>
      <c r="F308" s="26">
        <v>43863.56</v>
      </c>
      <c r="G308" s="28">
        <v>38647.870000000003</v>
      </c>
      <c r="H308" s="19">
        <v>7574.65</v>
      </c>
    </row>
    <row r="309" spans="1:8" ht="30" x14ac:dyDescent="0.25">
      <c r="A309" s="67">
        <v>283</v>
      </c>
      <c r="B309" s="3" t="s">
        <v>292</v>
      </c>
      <c r="C309" s="23">
        <f t="shared" si="5"/>
        <v>163965.28</v>
      </c>
      <c r="D309" s="42">
        <v>85791.39</v>
      </c>
      <c r="E309" s="52">
        <v>15574</v>
      </c>
      <c r="F309" s="29">
        <v>42969.88</v>
      </c>
      <c r="G309" s="36">
        <v>27247.51</v>
      </c>
      <c r="H309" s="30">
        <v>78173.89</v>
      </c>
    </row>
    <row r="310" spans="1:8" ht="45" x14ac:dyDescent="0.25">
      <c r="A310" s="67">
        <v>284</v>
      </c>
      <c r="B310" s="3" t="s">
        <v>293</v>
      </c>
      <c r="C310" s="23">
        <f t="shared" si="5"/>
        <v>20072.079999999998</v>
      </c>
      <c r="D310" s="42">
        <v>17798.78</v>
      </c>
      <c r="E310" s="52">
        <v>15574</v>
      </c>
      <c r="F310" s="37">
        <v>789.61</v>
      </c>
      <c r="G310" s="37">
        <v>1435.17</v>
      </c>
      <c r="H310" s="37">
        <v>2273.3000000000002</v>
      </c>
    </row>
    <row r="311" spans="1:8" ht="45" x14ac:dyDescent="0.25">
      <c r="A311" s="67">
        <v>285</v>
      </c>
      <c r="B311" s="3" t="s">
        <v>294</v>
      </c>
      <c r="C311" s="23">
        <f t="shared" si="5"/>
        <v>43135.360000000001</v>
      </c>
      <c r="D311" s="42">
        <v>22658.54</v>
      </c>
      <c r="E311" s="57">
        <v>15574</v>
      </c>
      <c r="F311" s="58">
        <v>764.19</v>
      </c>
      <c r="G311" s="58">
        <v>6320.35</v>
      </c>
      <c r="H311" s="58">
        <v>20476.82</v>
      </c>
    </row>
    <row r="312" spans="1:8" ht="30" x14ac:dyDescent="0.25">
      <c r="A312" s="67">
        <v>286</v>
      </c>
      <c r="B312" s="3" t="s">
        <v>295</v>
      </c>
      <c r="C312" s="23">
        <f t="shared" si="5"/>
        <v>260717.71000000002</v>
      </c>
      <c r="D312" s="42">
        <v>33993.61</v>
      </c>
      <c r="E312" s="57">
        <v>15574</v>
      </c>
      <c r="F312" s="38">
        <v>11343.34</v>
      </c>
      <c r="G312" s="27">
        <v>7076.27</v>
      </c>
      <c r="H312" s="23">
        <v>226724.1</v>
      </c>
    </row>
    <row r="313" spans="1:8" ht="30" x14ac:dyDescent="0.25">
      <c r="A313" s="67">
        <v>287</v>
      </c>
      <c r="B313" s="3" t="s">
        <v>296</v>
      </c>
      <c r="C313" s="23">
        <f t="shared" si="5"/>
        <v>94317.3</v>
      </c>
      <c r="D313" s="42">
        <v>86747.66</v>
      </c>
      <c r="E313" s="57">
        <v>15574</v>
      </c>
      <c r="F313" s="31">
        <v>48048.85</v>
      </c>
      <c r="G313" s="28">
        <v>23124.81</v>
      </c>
      <c r="H313" s="32">
        <v>7569.64</v>
      </c>
    </row>
    <row r="314" spans="1:8" ht="30" x14ac:dyDescent="0.25">
      <c r="A314" s="67">
        <v>288</v>
      </c>
      <c r="B314" s="3" t="s">
        <v>297</v>
      </c>
      <c r="C314" s="23">
        <f t="shared" si="5"/>
        <v>854788.36999999988</v>
      </c>
      <c r="D314" s="42">
        <v>813570.02999999991</v>
      </c>
      <c r="E314" s="57">
        <v>15574</v>
      </c>
      <c r="F314" s="31">
        <v>714746.33</v>
      </c>
      <c r="G314" s="28">
        <v>83249.7</v>
      </c>
      <c r="H314" s="32">
        <v>41218.339999999997</v>
      </c>
    </row>
    <row r="315" spans="1:8" x14ac:dyDescent="0.25">
      <c r="A315" s="67">
        <v>289</v>
      </c>
      <c r="B315" s="3" t="s">
        <v>298</v>
      </c>
      <c r="C315" s="23">
        <f t="shared" si="5"/>
        <v>115878.83</v>
      </c>
      <c r="D315" s="42">
        <v>101980.34</v>
      </c>
      <c r="E315" s="57">
        <v>15574</v>
      </c>
      <c r="F315" s="21">
        <v>49000.56</v>
      </c>
      <c r="G315" s="21">
        <v>37405.78</v>
      </c>
      <c r="H315" s="21">
        <v>13898.49</v>
      </c>
    </row>
    <row r="316" spans="1:8" ht="30" x14ac:dyDescent="0.25">
      <c r="A316" s="67">
        <v>290</v>
      </c>
      <c r="B316" s="3" t="s">
        <v>299</v>
      </c>
      <c r="C316" s="23">
        <f t="shared" si="5"/>
        <v>21977.4</v>
      </c>
      <c r="D316" s="42">
        <v>21977.4</v>
      </c>
      <c r="E316" s="57">
        <v>15574</v>
      </c>
      <c r="F316" s="59">
        <v>3593.07</v>
      </c>
      <c r="G316" s="41">
        <v>2810.33</v>
      </c>
      <c r="H316" s="60"/>
    </row>
    <row r="317" spans="1:8" ht="60" x14ac:dyDescent="0.25">
      <c r="A317" s="67">
        <v>291</v>
      </c>
      <c r="B317" s="3" t="s">
        <v>300</v>
      </c>
      <c r="C317" s="23">
        <f t="shared" si="5"/>
        <v>21794.7</v>
      </c>
      <c r="D317" s="42">
        <v>21794.7</v>
      </c>
      <c r="E317" s="57">
        <v>15574</v>
      </c>
      <c r="F317" s="31">
        <v>3420.3</v>
      </c>
      <c r="G317" s="28">
        <v>2800.4</v>
      </c>
      <c r="H317" s="32"/>
    </row>
    <row r="318" spans="1:8" ht="30" x14ac:dyDescent="0.25">
      <c r="A318" s="67">
        <v>292</v>
      </c>
      <c r="B318" s="3" t="s">
        <v>301</v>
      </c>
      <c r="C318" s="23">
        <f t="shared" si="5"/>
        <v>98837.790000000008</v>
      </c>
      <c r="D318" s="42">
        <v>45213.57</v>
      </c>
      <c r="E318" s="57">
        <v>15574</v>
      </c>
      <c r="F318" s="26">
        <v>20611.96</v>
      </c>
      <c r="G318" s="28">
        <v>9027.61</v>
      </c>
      <c r="H318" s="19">
        <v>53624.22</v>
      </c>
    </row>
    <row r="319" spans="1:8" ht="45" x14ac:dyDescent="0.25">
      <c r="A319" s="67">
        <v>293</v>
      </c>
      <c r="B319" s="3" t="s">
        <v>302</v>
      </c>
      <c r="C319" s="23">
        <f t="shared" si="5"/>
        <v>106392.55</v>
      </c>
      <c r="D319" s="42">
        <v>29752.940000000002</v>
      </c>
      <c r="E319" s="57">
        <v>15574</v>
      </c>
      <c r="F319" s="29">
        <v>5542.27</v>
      </c>
      <c r="G319" s="28">
        <v>8636.67</v>
      </c>
      <c r="H319" s="30">
        <v>76639.61</v>
      </c>
    </row>
    <row r="320" spans="1:8" ht="45" x14ac:dyDescent="0.25">
      <c r="A320" s="67">
        <v>294</v>
      </c>
      <c r="B320" s="3" t="s">
        <v>303</v>
      </c>
      <c r="C320" s="23">
        <f t="shared" si="5"/>
        <v>88859.68</v>
      </c>
      <c r="D320" s="42">
        <v>29820.04</v>
      </c>
      <c r="E320" s="57">
        <v>15574</v>
      </c>
      <c r="F320" s="31">
        <v>5611.96</v>
      </c>
      <c r="G320" s="28">
        <v>8634.08</v>
      </c>
      <c r="H320" s="32">
        <v>59039.64</v>
      </c>
    </row>
    <row r="321" spans="1:8" ht="30" x14ac:dyDescent="0.25">
      <c r="A321" s="67">
        <v>295</v>
      </c>
      <c r="B321" s="3" t="s">
        <v>304</v>
      </c>
      <c r="C321" s="23">
        <f t="shared" si="5"/>
        <v>95865.96</v>
      </c>
      <c r="D321" s="42">
        <v>29833.39</v>
      </c>
      <c r="E321" s="57">
        <v>15574</v>
      </c>
      <c r="F321" s="31">
        <v>5611.96</v>
      </c>
      <c r="G321" s="28">
        <v>8467.43</v>
      </c>
      <c r="H321" s="32">
        <v>66212.570000000007</v>
      </c>
    </row>
    <row r="322" spans="1:8" ht="30" x14ac:dyDescent="0.25">
      <c r="A322" s="67">
        <v>296</v>
      </c>
      <c r="B322" s="3" t="s">
        <v>305</v>
      </c>
      <c r="C322" s="23">
        <f t="shared" si="5"/>
        <v>117865.96</v>
      </c>
      <c r="D322" s="42">
        <v>29833.39</v>
      </c>
      <c r="E322" s="57">
        <v>15574</v>
      </c>
      <c r="F322" s="31">
        <v>5611.96</v>
      </c>
      <c r="G322" s="28">
        <v>8467.43</v>
      </c>
      <c r="H322" s="32">
        <v>88212.57</v>
      </c>
    </row>
    <row r="323" spans="1:8" ht="105" x14ac:dyDescent="0.25">
      <c r="A323" s="67">
        <v>297</v>
      </c>
      <c r="B323" s="3" t="s">
        <v>306</v>
      </c>
      <c r="C323" s="23">
        <f t="shared" si="5"/>
        <v>33493.33</v>
      </c>
      <c r="D323" s="42">
        <v>33493.33</v>
      </c>
      <c r="E323" s="25">
        <v>19625</v>
      </c>
      <c r="F323" s="31">
        <v>7806.48</v>
      </c>
      <c r="G323" s="28">
        <v>6061.85</v>
      </c>
      <c r="H323" s="32"/>
    </row>
    <row r="324" spans="1:8" x14ac:dyDescent="0.25">
      <c r="A324" s="67">
        <v>298</v>
      </c>
      <c r="B324" s="3" t="s">
        <v>307</v>
      </c>
      <c r="C324" s="23">
        <f t="shared" si="5"/>
        <v>32353.649999999998</v>
      </c>
      <c r="D324" s="42">
        <v>32353.649999999998</v>
      </c>
      <c r="E324" s="25">
        <v>19625</v>
      </c>
      <c r="F324" s="31">
        <v>7142.92</v>
      </c>
      <c r="G324" s="28">
        <v>5585.73</v>
      </c>
      <c r="H324" s="32"/>
    </row>
    <row r="325" spans="1:8" ht="30" x14ac:dyDescent="0.25">
      <c r="A325" s="67">
        <v>299</v>
      </c>
      <c r="B325" s="3" t="s">
        <v>308</v>
      </c>
      <c r="C325" s="23">
        <f t="shared" si="5"/>
        <v>33759.61</v>
      </c>
      <c r="D325" s="42">
        <v>32341.859999999997</v>
      </c>
      <c r="E325" s="25">
        <v>19625</v>
      </c>
      <c r="F325" s="31">
        <v>7142.92</v>
      </c>
      <c r="G325" s="28">
        <v>5573.94</v>
      </c>
      <c r="H325" s="32">
        <v>1417.75</v>
      </c>
    </row>
    <row r="326" spans="1:8" ht="45" x14ac:dyDescent="0.25">
      <c r="A326" s="67">
        <v>300</v>
      </c>
      <c r="B326" s="3" t="s">
        <v>309</v>
      </c>
      <c r="C326" s="23">
        <f t="shared" si="5"/>
        <v>55225.67</v>
      </c>
      <c r="D326" s="42">
        <v>52025.67</v>
      </c>
      <c r="E326" s="25">
        <v>19625</v>
      </c>
      <c r="F326" s="31">
        <v>13076.86</v>
      </c>
      <c r="G326" s="28">
        <v>19323.810000000001</v>
      </c>
      <c r="H326" s="32">
        <v>3200</v>
      </c>
    </row>
    <row r="327" spans="1:8" x14ac:dyDescent="0.25">
      <c r="A327" s="67">
        <v>301</v>
      </c>
      <c r="B327" s="3" t="s">
        <v>310</v>
      </c>
      <c r="C327" s="23">
        <f t="shared" si="5"/>
        <v>54443.41</v>
      </c>
      <c r="D327" s="42">
        <v>51243.41</v>
      </c>
      <c r="E327" s="25">
        <v>19625</v>
      </c>
      <c r="F327" s="24">
        <v>13076.86</v>
      </c>
      <c r="G327" s="21">
        <v>18541.55</v>
      </c>
      <c r="H327" s="25">
        <v>3200</v>
      </c>
    </row>
    <row r="328" spans="1:8" ht="75" x14ac:dyDescent="0.25">
      <c r="A328" s="67">
        <v>302</v>
      </c>
      <c r="B328" s="3" t="s">
        <v>311</v>
      </c>
      <c r="C328" s="23">
        <f t="shared" si="5"/>
        <v>54439.33</v>
      </c>
      <c r="D328" s="42">
        <v>51239.33</v>
      </c>
      <c r="E328" s="25">
        <v>19625</v>
      </c>
      <c r="F328" s="24">
        <v>13076.86</v>
      </c>
      <c r="G328" s="21">
        <v>18537.47</v>
      </c>
      <c r="H328" s="25">
        <v>3200</v>
      </c>
    </row>
    <row r="329" spans="1:8" ht="45" x14ac:dyDescent="0.25">
      <c r="A329" s="67">
        <v>303</v>
      </c>
      <c r="B329" s="3" t="s">
        <v>312</v>
      </c>
      <c r="C329" s="23">
        <f t="shared" si="5"/>
        <v>39690.93</v>
      </c>
      <c r="D329" s="42">
        <v>36490.93</v>
      </c>
      <c r="E329" s="25">
        <v>19625</v>
      </c>
      <c r="F329" s="42">
        <v>9976.5400000000009</v>
      </c>
      <c r="G329" s="42">
        <v>6889.39</v>
      </c>
      <c r="H329" s="42">
        <v>3200</v>
      </c>
    </row>
    <row r="330" spans="1:8" ht="45" x14ac:dyDescent="0.25">
      <c r="A330" s="67">
        <v>304</v>
      </c>
      <c r="B330" s="3" t="s">
        <v>313</v>
      </c>
      <c r="C330" s="23">
        <f t="shared" si="5"/>
        <v>30818.04</v>
      </c>
      <c r="D330" s="42">
        <v>30818.04</v>
      </c>
      <c r="E330" s="25">
        <v>19625</v>
      </c>
      <c r="F330" s="42">
        <v>4305.1499999999996</v>
      </c>
      <c r="G330" s="42">
        <v>6887.89</v>
      </c>
      <c r="H330" s="42"/>
    </row>
    <row r="331" spans="1:8" ht="30" x14ac:dyDescent="0.25">
      <c r="A331" s="67">
        <v>305</v>
      </c>
      <c r="B331" s="3" t="s">
        <v>314</v>
      </c>
      <c r="C331" s="23">
        <f t="shared" si="5"/>
        <v>54288.57</v>
      </c>
      <c r="D331" s="42">
        <v>24836.43</v>
      </c>
      <c r="E331" s="25">
        <v>19625</v>
      </c>
      <c r="F331" s="31">
        <v>1356.98</v>
      </c>
      <c r="G331" s="28">
        <v>3854.45</v>
      </c>
      <c r="H331" s="32">
        <v>29452.14</v>
      </c>
    </row>
    <row r="332" spans="1:8" ht="30" x14ac:dyDescent="0.25">
      <c r="A332" s="67">
        <v>306</v>
      </c>
      <c r="B332" s="3" t="s">
        <v>315</v>
      </c>
      <c r="C332" s="23">
        <f t="shared" si="5"/>
        <v>22715.98</v>
      </c>
      <c r="D332" s="42">
        <v>22715.98</v>
      </c>
      <c r="E332" s="25">
        <v>19625</v>
      </c>
      <c r="F332" s="31">
        <v>731.93</v>
      </c>
      <c r="G332" s="28">
        <v>2359.0500000000002</v>
      </c>
      <c r="H332" s="32"/>
    </row>
    <row r="333" spans="1:8" ht="45" x14ac:dyDescent="0.25">
      <c r="A333" s="67">
        <v>307</v>
      </c>
      <c r="B333" s="3" t="s">
        <v>316</v>
      </c>
      <c r="C333" s="23">
        <f t="shared" si="5"/>
        <v>41167.03</v>
      </c>
      <c r="D333" s="42">
        <v>27917.03</v>
      </c>
      <c r="E333" s="25">
        <v>19625</v>
      </c>
      <c r="F333" s="34">
        <v>2153.5300000000002</v>
      </c>
      <c r="G333" s="28">
        <v>6138.5</v>
      </c>
      <c r="H333" s="35">
        <v>13250</v>
      </c>
    </row>
    <row r="334" spans="1:8" ht="30" x14ac:dyDescent="0.25">
      <c r="A334" s="67">
        <v>308</v>
      </c>
      <c r="B334" s="3" t="s">
        <v>317</v>
      </c>
      <c r="C334" s="23">
        <f t="shared" si="5"/>
        <v>38910.5</v>
      </c>
      <c r="D334" s="42">
        <v>38910.5</v>
      </c>
      <c r="E334" s="25">
        <v>19625</v>
      </c>
      <c r="F334" s="31">
        <v>4348.09</v>
      </c>
      <c r="G334" s="28">
        <v>14937.41</v>
      </c>
      <c r="H334" s="32"/>
    </row>
    <row r="335" spans="1:8" ht="30" x14ac:dyDescent="0.25">
      <c r="A335" s="67">
        <v>309</v>
      </c>
      <c r="B335" s="3" t="s">
        <v>318</v>
      </c>
      <c r="C335" s="23">
        <f t="shared" si="5"/>
        <v>29879.600000000002</v>
      </c>
      <c r="D335" s="42">
        <v>29879.600000000002</v>
      </c>
      <c r="E335" s="25">
        <v>19625</v>
      </c>
      <c r="F335" s="31">
        <v>4271.88</v>
      </c>
      <c r="G335" s="28">
        <v>5982.72</v>
      </c>
      <c r="H335" s="32"/>
    </row>
    <row r="336" spans="1:8" ht="30" x14ac:dyDescent="0.25">
      <c r="A336" s="67">
        <v>310</v>
      </c>
      <c r="B336" s="3" t="s">
        <v>319</v>
      </c>
      <c r="C336" s="23">
        <f t="shared" si="5"/>
        <v>55930.080000000002</v>
      </c>
      <c r="D336" s="42">
        <v>40180.080000000002</v>
      </c>
      <c r="E336" s="25">
        <v>19625</v>
      </c>
      <c r="F336" s="31">
        <v>11290.23</v>
      </c>
      <c r="G336" s="28">
        <v>9264.85</v>
      </c>
      <c r="H336" s="32">
        <v>15750</v>
      </c>
    </row>
    <row r="337" spans="1:8" ht="75" x14ac:dyDescent="0.25">
      <c r="A337" s="67">
        <v>311</v>
      </c>
      <c r="B337" s="3" t="s">
        <v>320</v>
      </c>
      <c r="C337" s="23">
        <f t="shared" si="5"/>
        <v>56745.05</v>
      </c>
      <c r="D337" s="42">
        <v>54245.05</v>
      </c>
      <c r="E337" s="25">
        <v>19625</v>
      </c>
      <c r="F337" s="31">
        <v>24836.71</v>
      </c>
      <c r="G337" s="28">
        <v>9783.34</v>
      </c>
      <c r="H337" s="32">
        <v>2500</v>
      </c>
    </row>
    <row r="338" spans="1:8" ht="45" x14ac:dyDescent="0.25">
      <c r="A338" s="67">
        <v>312</v>
      </c>
      <c r="B338" s="3" t="s">
        <v>321</v>
      </c>
      <c r="C338" s="23">
        <f t="shared" si="5"/>
        <v>38317.46</v>
      </c>
      <c r="D338" s="42">
        <v>35817.46</v>
      </c>
      <c r="E338" s="25">
        <v>19625</v>
      </c>
      <c r="F338" s="31">
        <v>11650.7</v>
      </c>
      <c r="G338" s="28">
        <v>4541.76</v>
      </c>
      <c r="H338" s="32">
        <v>2500</v>
      </c>
    </row>
    <row r="339" spans="1:8" ht="30" x14ac:dyDescent="0.25">
      <c r="A339" s="67">
        <v>313</v>
      </c>
      <c r="B339" s="3" t="s">
        <v>322</v>
      </c>
      <c r="C339" s="23">
        <f t="shared" si="5"/>
        <v>70742.13</v>
      </c>
      <c r="D339" s="42">
        <v>39342.129999999997</v>
      </c>
      <c r="E339" s="25">
        <v>19625</v>
      </c>
      <c r="F339" s="31">
        <v>12988.14</v>
      </c>
      <c r="G339" s="27">
        <v>6728.99</v>
      </c>
      <c r="H339" s="32">
        <v>31400</v>
      </c>
    </row>
    <row r="340" spans="1:8" ht="45" x14ac:dyDescent="0.25">
      <c r="A340" s="67">
        <v>314</v>
      </c>
      <c r="B340" s="3" t="s">
        <v>323</v>
      </c>
      <c r="C340" s="23">
        <f t="shared" si="5"/>
        <v>33144.160000000003</v>
      </c>
      <c r="D340" s="20">
        <v>33144.160000000003</v>
      </c>
      <c r="E340" s="28">
        <v>19625</v>
      </c>
      <c r="F340" s="31">
        <v>7497.14</v>
      </c>
      <c r="G340" s="28">
        <v>6022.02</v>
      </c>
      <c r="H340" s="32"/>
    </row>
    <row r="341" spans="1:8" ht="30" x14ac:dyDescent="0.25">
      <c r="A341" s="67">
        <v>315</v>
      </c>
      <c r="B341" s="3" t="s">
        <v>324</v>
      </c>
      <c r="C341" s="23">
        <f t="shared" si="5"/>
        <v>40031.759999999995</v>
      </c>
      <c r="D341" s="20">
        <v>37531.759999999995</v>
      </c>
      <c r="E341" s="28">
        <v>19625</v>
      </c>
      <c r="F341" s="31">
        <v>10190.129999999999</v>
      </c>
      <c r="G341" s="28">
        <v>7716.63</v>
      </c>
      <c r="H341" s="32">
        <v>2500</v>
      </c>
    </row>
    <row r="342" spans="1:8" ht="75" x14ac:dyDescent="0.25">
      <c r="A342" s="67">
        <v>316</v>
      </c>
      <c r="B342" s="3" t="s">
        <v>325</v>
      </c>
      <c r="C342" s="23">
        <f t="shared" si="5"/>
        <v>40912.89</v>
      </c>
      <c r="D342" s="20">
        <v>38412.89</v>
      </c>
      <c r="E342" s="28">
        <v>19625</v>
      </c>
      <c r="F342" s="31">
        <v>10190.129999999999</v>
      </c>
      <c r="G342" s="28">
        <v>8597.76</v>
      </c>
      <c r="H342" s="32">
        <v>2500</v>
      </c>
    </row>
    <row r="343" spans="1:8" ht="45" x14ac:dyDescent="0.25">
      <c r="A343" s="67">
        <v>317</v>
      </c>
      <c r="B343" s="3" t="s">
        <v>326</v>
      </c>
      <c r="C343" s="23">
        <f t="shared" si="5"/>
        <v>64912.99</v>
      </c>
      <c r="D343" s="20">
        <v>38412.99</v>
      </c>
      <c r="E343" s="28">
        <v>19625</v>
      </c>
      <c r="F343" s="31">
        <v>10190.129999999999</v>
      </c>
      <c r="G343" s="28">
        <v>8597.86</v>
      </c>
      <c r="H343" s="32">
        <v>26500</v>
      </c>
    </row>
    <row r="344" spans="1:8" ht="45" x14ac:dyDescent="0.25">
      <c r="A344" s="67">
        <v>318</v>
      </c>
      <c r="B344" s="3" t="s">
        <v>327</v>
      </c>
      <c r="C344" s="23">
        <f t="shared" si="5"/>
        <v>48735.13</v>
      </c>
      <c r="D344" s="20">
        <v>46235.13</v>
      </c>
      <c r="E344" s="28">
        <v>19625</v>
      </c>
      <c r="F344" s="31">
        <v>10190.129999999999</v>
      </c>
      <c r="G344" s="28">
        <v>16420</v>
      </c>
      <c r="H344" s="32">
        <v>2500</v>
      </c>
    </row>
    <row r="345" spans="1:8" ht="45" x14ac:dyDescent="0.25">
      <c r="A345" s="67">
        <v>319</v>
      </c>
      <c r="B345" s="3" t="s">
        <v>328</v>
      </c>
      <c r="C345" s="23">
        <f t="shared" si="5"/>
        <v>72735.13</v>
      </c>
      <c r="D345" s="20">
        <v>46235.13</v>
      </c>
      <c r="E345" s="28">
        <v>19625</v>
      </c>
      <c r="F345" s="31">
        <v>10190.129999999999</v>
      </c>
      <c r="G345" s="28">
        <v>16420</v>
      </c>
      <c r="H345" s="32">
        <v>26500</v>
      </c>
    </row>
    <row r="346" spans="1:8" ht="30" x14ac:dyDescent="0.25">
      <c r="A346" s="67">
        <v>320</v>
      </c>
      <c r="B346" s="3" t="s">
        <v>329</v>
      </c>
      <c r="C346" s="23">
        <f t="shared" si="5"/>
        <v>51289.909999999996</v>
      </c>
      <c r="D346" s="20">
        <v>30889.909999999996</v>
      </c>
      <c r="E346" s="28">
        <v>19625</v>
      </c>
      <c r="F346" s="31">
        <v>4588.67</v>
      </c>
      <c r="G346" s="28">
        <v>6676.24</v>
      </c>
      <c r="H346" s="32">
        <v>20400</v>
      </c>
    </row>
    <row r="347" spans="1:8" ht="30" x14ac:dyDescent="0.25">
      <c r="A347" s="67">
        <v>321</v>
      </c>
      <c r="B347" s="3" t="s">
        <v>330</v>
      </c>
      <c r="C347" s="23">
        <f t="shared" si="5"/>
        <v>34146.339999999997</v>
      </c>
      <c r="D347" s="20">
        <v>32775.339999999997</v>
      </c>
      <c r="E347" s="28">
        <v>19625</v>
      </c>
      <c r="F347" s="31">
        <v>4636.42</v>
      </c>
      <c r="G347" s="28">
        <v>8513.92</v>
      </c>
      <c r="H347" s="32">
        <v>1371</v>
      </c>
    </row>
    <row r="348" spans="1:8" ht="105" x14ac:dyDescent="0.25">
      <c r="A348" s="67">
        <v>322</v>
      </c>
      <c r="B348" s="3" t="s">
        <v>331</v>
      </c>
      <c r="C348" s="23">
        <f t="shared" si="5"/>
        <v>44759.380000000005</v>
      </c>
      <c r="D348" s="20">
        <v>44759.380000000005</v>
      </c>
      <c r="E348" s="28">
        <v>19625</v>
      </c>
      <c r="F348" s="31">
        <v>8179.18</v>
      </c>
      <c r="G348" s="28">
        <v>16955.2</v>
      </c>
      <c r="H348" s="32"/>
    </row>
    <row r="349" spans="1:8" ht="30" x14ac:dyDescent="0.25">
      <c r="A349" s="67">
        <v>323</v>
      </c>
      <c r="B349" s="3" t="s">
        <v>332</v>
      </c>
      <c r="C349" s="23">
        <f t="shared" si="5"/>
        <v>51289.71</v>
      </c>
      <c r="D349" s="20">
        <v>51289.71</v>
      </c>
      <c r="E349" s="28">
        <v>19625</v>
      </c>
      <c r="F349" s="31">
        <v>8405.61</v>
      </c>
      <c r="G349" s="28">
        <v>23259.1</v>
      </c>
      <c r="H349" s="32"/>
    </row>
    <row r="350" spans="1:8" ht="30" x14ac:dyDescent="0.25">
      <c r="A350" s="67">
        <v>324</v>
      </c>
      <c r="B350" s="3" t="s">
        <v>333</v>
      </c>
      <c r="C350" s="23">
        <f t="shared" si="5"/>
        <v>53125.2</v>
      </c>
      <c r="D350" s="20">
        <v>53125.2</v>
      </c>
      <c r="E350" s="28">
        <v>19625</v>
      </c>
      <c r="F350" s="31">
        <v>13314.34</v>
      </c>
      <c r="G350" s="28">
        <v>20185.86</v>
      </c>
      <c r="H350" s="32"/>
    </row>
    <row r="351" spans="1:8" x14ac:dyDescent="0.25">
      <c r="A351" s="67">
        <v>325</v>
      </c>
      <c r="B351" s="3" t="s">
        <v>334</v>
      </c>
      <c r="C351" s="23">
        <f t="shared" si="5"/>
        <v>61378.34</v>
      </c>
      <c r="D351" s="20">
        <v>51778.34</v>
      </c>
      <c r="E351" s="28">
        <v>19625</v>
      </c>
      <c r="F351" s="31">
        <v>13314.34</v>
      </c>
      <c r="G351" s="28">
        <v>18839</v>
      </c>
      <c r="H351" s="32">
        <v>9600</v>
      </c>
    </row>
    <row r="352" spans="1:8" ht="30" x14ac:dyDescent="0.25">
      <c r="A352" s="67">
        <v>326</v>
      </c>
      <c r="B352" s="3" t="s">
        <v>335</v>
      </c>
      <c r="C352" s="23">
        <f t="shared" si="5"/>
        <v>61492.759999999995</v>
      </c>
      <c r="D352" s="20">
        <v>44854.259999999995</v>
      </c>
      <c r="E352" s="28">
        <v>19625</v>
      </c>
      <c r="F352" s="31">
        <v>13314.34</v>
      </c>
      <c r="G352" s="28">
        <v>11914.92</v>
      </c>
      <c r="H352" s="32">
        <v>16638.5</v>
      </c>
    </row>
    <row r="353" spans="1:8" ht="45" x14ac:dyDescent="0.25">
      <c r="A353" s="67">
        <v>327</v>
      </c>
      <c r="B353" s="3" t="s">
        <v>336</v>
      </c>
      <c r="C353" s="23">
        <f t="shared" si="5"/>
        <v>55840.58</v>
      </c>
      <c r="D353" s="20">
        <v>55840.58</v>
      </c>
      <c r="E353" s="28">
        <v>19625</v>
      </c>
      <c r="F353" s="31">
        <v>20001.560000000001</v>
      </c>
      <c r="G353" s="28">
        <v>16214.02</v>
      </c>
      <c r="H353" s="32"/>
    </row>
    <row r="354" spans="1:8" ht="30" x14ac:dyDescent="0.25">
      <c r="A354" s="67">
        <v>328</v>
      </c>
      <c r="B354" s="3" t="s">
        <v>337</v>
      </c>
      <c r="C354" s="23">
        <f t="shared" si="5"/>
        <v>41977.57</v>
      </c>
      <c r="D354" s="20">
        <v>28477.57</v>
      </c>
      <c r="E354" s="28">
        <v>19625</v>
      </c>
      <c r="F354" s="31">
        <v>5050.1499999999996</v>
      </c>
      <c r="G354" s="28">
        <v>3802.42</v>
      </c>
      <c r="H354" s="32">
        <v>13500</v>
      </c>
    </row>
    <row r="355" spans="1:8" ht="45" x14ac:dyDescent="0.25">
      <c r="A355" s="67">
        <v>329</v>
      </c>
      <c r="B355" s="3" t="s">
        <v>338</v>
      </c>
      <c r="C355" s="23">
        <f t="shared" si="5"/>
        <v>29877.91</v>
      </c>
      <c r="D355" s="20">
        <v>29877.91</v>
      </c>
      <c r="E355" s="28">
        <v>19625</v>
      </c>
      <c r="F355" s="31">
        <v>5046.66</v>
      </c>
      <c r="G355" s="28">
        <v>5206.25</v>
      </c>
      <c r="H355" s="32"/>
    </row>
    <row r="356" spans="1:8" x14ac:dyDescent="0.25">
      <c r="A356" s="67">
        <v>330</v>
      </c>
      <c r="B356" s="3" t="s">
        <v>339</v>
      </c>
      <c r="C356" s="23">
        <f t="shared" si="5"/>
        <v>31350.16</v>
      </c>
      <c r="D356" s="20">
        <v>31350.16</v>
      </c>
      <c r="E356" s="28">
        <v>19625</v>
      </c>
      <c r="F356" s="42">
        <v>5078.57</v>
      </c>
      <c r="G356" s="42">
        <v>6646.59</v>
      </c>
      <c r="H356" s="42"/>
    </row>
    <row r="357" spans="1:8" ht="60" x14ac:dyDescent="0.25">
      <c r="A357" s="67">
        <v>331</v>
      </c>
      <c r="B357" s="3" t="s">
        <v>340</v>
      </c>
      <c r="C357" s="23">
        <f t="shared" si="5"/>
        <v>31614.149999999998</v>
      </c>
      <c r="D357" s="20">
        <v>31614.149999999998</v>
      </c>
      <c r="E357" s="28">
        <v>19625</v>
      </c>
      <c r="F357" s="31">
        <v>5110.42</v>
      </c>
      <c r="G357" s="28">
        <v>6878.73</v>
      </c>
      <c r="H357" s="32"/>
    </row>
    <row r="358" spans="1:8" x14ac:dyDescent="0.25">
      <c r="A358" s="67">
        <v>332</v>
      </c>
      <c r="B358" s="3" t="s">
        <v>341</v>
      </c>
      <c r="C358" s="23">
        <f t="shared" ref="C358:C421" si="6">SUM(E358:H358)</f>
        <v>30066.15</v>
      </c>
      <c r="D358" s="20">
        <v>30066.15</v>
      </c>
      <c r="E358" s="28">
        <v>19625</v>
      </c>
      <c r="F358" s="31">
        <v>5113.91</v>
      </c>
      <c r="G358" s="28">
        <v>5327.24</v>
      </c>
      <c r="H358" s="32"/>
    </row>
    <row r="359" spans="1:8" x14ac:dyDescent="0.25">
      <c r="A359" s="67">
        <v>333</v>
      </c>
      <c r="B359" s="3" t="s">
        <v>342</v>
      </c>
      <c r="C359" s="23">
        <f t="shared" si="6"/>
        <v>26245.7</v>
      </c>
      <c r="D359" s="20">
        <v>26245.7</v>
      </c>
      <c r="E359" s="28">
        <v>19625</v>
      </c>
      <c r="F359" s="55">
        <v>4033.98</v>
      </c>
      <c r="G359" s="44">
        <v>2586.7199999999998</v>
      </c>
      <c r="H359" s="56"/>
    </row>
    <row r="360" spans="1:8" ht="30" x14ac:dyDescent="0.25">
      <c r="A360" s="67">
        <v>334</v>
      </c>
      <c r="B360" s="3" t="s">
        <v>343</v>
      </c>
      <c r="C360" s="23">
        <f t="shared" si="6"/>
        <v>58040.33</v>
      </c>
      <c r="D360" s="20">
        <v>29261.050000000003</v>
      </c>
      <c r="E360" s="28">
        <v>19625</v>
      </c>
      <c r="F360" s="31">
        <v>4178.47</v>
      </c>
      <c r="G360" s="28">
        <v>5457.58</v>
      </c>
      <c r="H360" s="32">
        <v>28779.279999999999</v>
      </c>
    </row>
    <row r="361" spans="1:8" x14ac:dyDescent="0.25">
      <c r="A361" s="67">
        <v>335</v>
      </c>
      <c r="B361" s="3" t="s">
        <v>344</v>
      </c>
      <c r="C361" s="23">
        <f t="shared" si="6"/>
        <v>34331.79</v>
      </c>
      <c r="D361" s="40">
        <v>34331.79</v>
      </c>
      <c r="E361" s="28">
        <v>19625</v>
      </c>
      <c r="F361" s="20">
        <v>8710.83</v>
      </c>
      <c r="G361" s="21">
        <v>5995.96</v>
      </c>
      <c r="H361" s="22"/>
    </row>
    <row r="362" spans="1:8" x14ac:dyDescent="0.25">
      <c r="A362" s="67">
        <v>336</v>
      </c>
      <c r="B362" s="3" t="s">
        <v>345</v>
      </c>
      <c r="C362" s="23">
        <f t="shared" si="6"/>
        <v>21618.17</v>
      </c>
      <c r="D362" s="42">
        <v>21618.17</v>
      </c>
      <c r="E362" s="43">
        <v>12075</v>
      </c>
      <c r="F362" s="42">
        <v>4702.34</v>
      </c>
      <c r="G362" s="61">
        <v>4840.83</v>
      </c>
      <c r="H362" s="22"/>
    </row>
    <row r="363" spans="1:8" ht="30" x14ac:dyDescent="0.25">
      <c r="A363" s="67">
        <v>337</v>
      </c>
      <c r="B363" s="3" t="s">
        <v>346</v>
      </c>
      <c r="C363" s="23">
        <f t="shared" si="6"/>
        <v>34955.120000000003</v>
      </c>
      <c r="D363" s="42">
        <v>22238.38</v>
      </c>
      <c r="E363" s="43">
        <v>12075</v>
      </c>
      <c r="F363" s="20">
        <v>4702.34</v>
      </c>
      <c r="G363" s="21">
        <v>5461.04</v>
      </c>
      <c r="H363" s="25">
        <v>12716.74</v>
      </c>
    </row>
    <row r="364" spans="1:8" x14ac:dyDescent="0.25">
      <c r="A364" s="67">
        <v>338</v>
      </c>
      <c r="B364" s="3" t="s">
        <v>347</v>
      </c>
      <c r="C364" s="23">
        <f t="shared" si="6"/>
        <v>60657.39</v>
      </c>
      <c r="D364" s="42">
        <v>29962.51</v>
      </c>
      <c r="E364" s="43">
        <v>12075</v>
      </c>
      <c r="F364" s="24">
        <v>10984.74</v>
      </c>
      <c r="G364" s="21">
        <v>6902.77</v>
      </c>
      <c r="H364" s="25">
        <v>30694.880000000001</v>
      </c>
    </row>
    <row r="365" spans="1:8" ht="30" x14ac:dyDescent="0.25">
      <c r="A365" s="67">
        <v>339</v>
      </c>
      <c r="B365" s="3" t="s">
        <v>348</v>
      </c>
      <c r="C365" s="23">
        <f t="shared" si="6"/>
        <v>560994.07000000007</v>
      </c>
      <c r="D365" s="42">
        <v>26269.43</v>
      </c>
      <c r="E365" s="43">
        <v>12075</v>
      </c>
      <c r="F365" s="31">
        <v>4429.84</v>
      </c>
      <c r="G365" s="28">
        <v>9764.59</v>
      </c>
      <c r="H365" s="32">
        <v>534724.64</v>
      </c>
    </row>
    <row r="366" spans="1:8" ht="45" x14ac:dyDescent="0.25">
      <c r="A366" s="67">
        <v>340</v>
      </c>
      <c r="B366" s="3" t="s">
        <v>349</v>
      </c>
      <c r="C366" s="23">
        <f t="shared" si="6"/>
        <v>317128.15999999997</v>
      </c>
      <c r="D366" s="42">
        <v>28681.409999999996</v>
      </c>
      <c r="E366" s="43">
        <v>12075</v>
      </c>
      <c r="F366" s="31">
        <v>7737.94</v>
      </c>
      <c r="G366" s="28">
        <v>8868.4699999999993</v>
      </c>
      <c r="H366" s="32">
        <v>288446.75</v>
      </c>
    </row>
    <row r="367" spans="1:8" ht="45" x14ac:dyDescent="0.25">
      <c r="A367" s="67">
        <v>341</v>
      </c>
      <c r="B367" s="3" t="s">
        <v>350</v>
      </c>
      <c r="C367" s="23">
        <f t="shared" si="6"/>
        <v>55332.479999999996</v>
      </c>
      <c r="D367" s="42">
        <v>25492.839999999997</v>
      </c>
      <c r="E367" s="43">
        <v>12075</v>
      </c>
      <c r="F367" s="31">
        <v>6995.24</v>
      </c>
      <c r="G367" s="28">
        <v>6422.6</v>
      </c>
      <c r="H367" s="32">
        <v>29839.64</v>
      </c>
    </row>
    <row r="368" spans="1:8" ht="30" x14ac:dyDescent="0.25">
      <c r="A368" s="67">
        <v>342</v>
      </c>
      <c r="B368" s="3" t="s">
        <v>351</v>
      </c>
      <c r="C368" s="23">
        <f t="shared" si="6"/>
        <v>134502.11000000002</v>
      </c>
      <c r="D368" s="42">
        <v>21739.54</v>
      </c>
      <c r="E368" s="43">
        <v>12075</v>
      </c>
      <c r="F368" s="31">
        <v>4383.4799999999996</v>
      </c>
      <c r="G368" s="28">
        <v>5281.06</v>
      </c>
      <c r="H368" s="32">
        <v>112762.57</v>
      </c>
    </row>
    <row r="369" spans="1:8" ht="30" x14ac:dyDescent="0.25">
      <c r="A369" s="67">
        <v>343</v>
      </c>
      <c r="B369" s="3" t="s">
        <v>352</v>
      </c>
      <c r="C369" s="23">
        <f t="shared" si="6"/>
        <v>44598.32</v>
      </c>
      <c r="D369" s="42">
        <v>29598.32</v>
      </c>
      <c r="E369" s="43">
        <v>12075</v>
      </c>
      <c r="F369" s="31">
        <v>9910.7800000000007</v>
      </c>
      <c r="G369" s="28">
        <v>7612.54</v>
      </c>
      <c r="H369" s="32">
        <v>15000</v>
      </c>
    </row>
    <row r="370" spans="1:8" ht="60" x14ac:dyDescent="0.25">
      <c r="A370" s="67">
        <v>344</v>
      </c>
      <c r="B370" s="3" t="s">
        <v>353</v>
      </c>
      <c r="C370" s="23">
        <f t="shared" si="6"/>
        <v>29347.119999999999</v>
      </c>
      <c r="D370" s="42">
        <v>29347.119999999999</v>
      </c>
      <c r="E370" s="43">
        <v>12075</v>
      </c>
      <c r="F370" s="31">
        <v>9910.7800000000007</v>
      </c>
      <c r="G370" s="28">
        <v>7361.34</v>
      </c>
      <c r="H370" s="32"/>
    </row>
    <row r="371" spans="1:8" ht="30" x14ac:dyDescent="0.25">
      <c r="A371" s="67">
        <v>345</v>
      </c>
      <c r="B371" s="3" t="s">
        <v>354</v>
      </c>
      <c r="C371" s="23">
        <f t="shared" si="6"/>
        <v>52430.369999999995</v>
      </c>
      <c r="D371" s="42">
        <v>29430.37</v>
      </c>
      <c r="E371" s="43">
        <v>12075</v>
      </c>
      <c r="F371" s="31">
        <v>11134.98</v>
      </c>
      <c r="G371" s="28">
        <v>6220.39</v>
      </c>
      <c r="H371" s="32">
        <v>23000</v>
      </c>
    </row>
    <row r="372" spans="1:8" ht="45" x14ac:dyDescent="0.25">
      <c r="A372" s="67">
        <v>346</v>
      </c>
      <c r="B372" s="3" t="s">
        <v>355</v>
      </c>
      <c r="C372" s="23">
        <f t="shared" si="6"/>
        <v>39446.159999999996</v>
      </c>
      <c r="D372" s="42">
        <v>26729.42</v>
      </c>
      <c r="E372" s="43">
        <v>12075</v>
      </c>
      <c r="F372" s="31">
        <v>8708.98</v>
      </c>
      <c r="G372" s="28">
        <v>5945.44</v>
      </c>
      <c r="H372" s="32">
        <v>12716.74</v>
      </c>
    </row>
    <row r="373" spans="1:8" ht="45" x14ac:dyDescent="0.25">
      <c r="A373" s="67">
        <v>347</v>
      </c>
      <c r="B373" s="3" t="s">
        <v>356</v>
      </c>
      <c r="C373" s="23">
        <f t="shared" si="6"/>
        <v>64529.91</v>
      </c>
      <c r="D373" s="42">
        <v>29891.41</v>
      </c>
      <c r="E373" s="43">
        <v>12075</v>
      </c>
      <c r="F373" s="31">
        <v>11123.78</v>
      </c>
      <c r="G373" s="28">
        <v>6692.63</v>
      </c>
      <c r="H373" s="32">
        <v>34638.5</v>
      </c>
    </row>
    <row r="374" spans="1:8" ht="45" x14ac:dyDescent="0.25">
      <c r="A374" s="67">
        <v>348</v>
      </c>
      <c r="B374" s="3" t="s">
        <v>357</v>
      </c>
      <c r="C374" s="23">
        <f t="shared" si="6"/>
        <v>56272.38</v>
      </c>
      <c r="D374" s="42">
        <v>39633.879999999997</v>
      </c>
      <c r="E374" s="43">
        <v>12075</v>
      </c>
      <c r="F374" s="31">
        <v>20827.78</v>
      </c>
      <c r="G374" s="28">
        <v>6731.1</v>
      </c>
      <c r="H374" s="32">
        <v>16638.5</v>
      </c>
    </row>
    <row r="375" spans="1:8" ht="45" x14ac:dyDescent="0.25">
      <c r="A375" s="67">
        <v>349</v>
      </c>
      <c r="B375" s="3" t="s">
        <v>358</v>
      </c>
      <c r="C375" s="23">
        <f t="shared" si="6"/>
        <v>49871.69</v>
      </c>
      <c r="D375" s="42">
        <v>33233.19</v>
      </c>
      <c r="E375" s="43">
        <v>12075</v>
      </c>
      <c r="F375" s="31">
        <v>15986.98</v>
      </c>
      <c r="G375" s="28">
        <v>5171.21</v>
      </c>
      <c r="H375" s="32">
        <v>16638.5</v>
      </c>
    </row>
    <row r="376" spans="1:8" ht="45" x14ac:dyDescent="0.25">
      <c r="A376" s="67">
        <v>350</v>
      </c>
      <c r="B376" s="3" t="s">
        <v>359</v>
      </c>
      <c r="C376" s="23">
        <f t="shared" si="6"/>
        <v>71221.53</v>
      </c>
      <c r="D376" s="42">
        <v>36583.03</v>
      </c>
      <c r="E376" s="43">
        <v>12075</v>
      </c>
      <c r="F376" s="31">
        <v>18412.98</v>
      </c>
      <c r="G376" s="28">
        <v>6095.05</v>
      </c>
      <c r="H376" s="32">
        <v>34638.5</v>
      </c>
    </row>
    <row r="377" spans="1:8" ht="30" x14ac:dyDescent="0.25">
      <c r="A377" s="67">
        <v>351</v>
      </c>
      <c r="B377" s="3" t="s">
        <v>360</v>
      </c>
      <c r="C377" s="23">
        <f t="shared" si="6"/>
        <v>54724.92</v>
      </c>
      <c r="D377" s="42">
        <v>38086.42</v>
      </c>
      <c r="E377" s="43">
        <v>12075</v>
      </c>
      <c r="F377" s="31">
        <v>20827.78</v>
      </c>
      <c r="G377" s="28">
        <v>5183.6400000000003</v>
      </c>
      <c r="H377" s="32">
        <v>16638.5</v>
      </c>
    </row>
    <row r="378" spans="1:8" ht="45" x14ac:dyDescent="0.25">
      <c r="A378" s="67">
        <v>352</v>
      </c>
      <c r="B378" s="3" t="s">
        <v>361</v>
      </c>
      <c r="C378" s="23">
        <f t="shared" si="6"/>
        <v>23649.279999999999</v>
      </c>
      <c r="D378" s="42">
        <v>15649.279999999999</v>
      </c>
      <c r="E378" s="43">
        <v>12075</v>
      </c>
      <c r="F378" s="31">
        <v>614.72</v>
      </c>
      <c r="G378" s="28">
        <v>2959.56</v>
      </c>
      <c r="H378" s="32">
        <v>8000</v>
      </c>
    </row>
    <row r="379" spans="1:8" ht="45" x14ac:dyDescent="0.25">
      <c r="A379" s="67">
        <v>353</v>
      </c>
      <c r="B379" s="3" t="s">
        <v>362</v>
      </c>
      <c r="C379" s="23">
        <f t="shared" si="6"/>
        <v>19255.349999999999</v>
      </c>
      <c r="D379" s="42">
        <v>19255.349999999999</v>
      </c>
      <c r="E379" s="43">
        <v>12075</v>
      </c>
      <c r="F379" s="31">
        <v>4236.67</v>
      </c>
      <c r="G379" s="28">
        <v>2943.68</v>
      </c>
      <c r="H379" s="32"/>
    </row>
    <row r="380" spans="1:8" ht="30" x14ac:dyDescent="0.25">
      <c r="A380" s="67">
        <v>354</v>
      </c>
      <c r="B380" s="3" t="s">
        <v>363</v>
      </c>
      <c r="C380" s="23">
        <f t="shared" si="6"/>
        <v>19244.419999999998</v>
      </c>
      <c r="D380" s="42">
        <v>19244.419999999998</v>
      </c>
      <c r="E380" s="43">
        <v>12075</v>
      </c>
      <c r="F380" s="31">
        <v>4226.07</v>
      </c>
      <c r="G380" s="27">
        <v>2943.35</v>
      </c>
      <c r="H380" s="32"/>
    </row>
    <row r="381" spans="1:8" ht="45" x14ac:dyDescent="0.25">
      <c r="A381" s="67">
        <v>355</v>
      </c>
      <c r="B381" s="3" t="s">
        <v>364</v>
      </c>
      <c r="C381" s="23">
        <f t="shared" si="6"/>
        <v>19244.419999999998</v>
      </c>
      <c r="D381" s="42">
        <v>19244.419999999998</v>
      </c>
      <c r="E381" s="43">
        <v>12075</v>
      </c>
      <c r="F381" s="31">
        <v>4226.07</v>
      </c>
      <c r="G381" s="28">
        <v>2943.35</v>
      </c>
      <c r="H381" s="32"/>
    </row>
    <row r="382" spans="1:8" ht="30" x14ac:dyDescent="0.25">
      <c r="A382" s="67">
        <v>356</v>
      </c>
      <c r="B382" s="3" t="s">
        <v>365</v>
      </c>
      <c r="C382" s="23">
        <f t="shared" si="6"/>
        <v>114259.45999999999</v>
      </c>
      <c r="D382" s="42">
        <v>22276.17</v>
      </c>
      <c r="E382" s="43">
        <v>12075</v>
      </c>
      <c r="F382" s="31">
        <v>4898.2700000000004</v>
      </c>
      <c r="G382" s="28">
        <v>5302.9</v>
      </c>
      <c r="H382" s="32">
        <v>91983.29</v>
      </c>
    </row>
    <row r="383" spans="1:8" ht="90" x14ac:dyDescent="0.25">
      <c r="A383" s="67">
        <v>357</v>
      </c>
      <c r="B383" s="3" t="s">
        <v>366</v>
      </c>
      <c r="C383" s="23">
        <f t="shared" si="6"/>
        <v>48965.969999999994</v>
      </c>
      <c r="D383" s="42">
        <v>36249.229999999996</v>
      </c>
      <c r="E383" s="43">
        <v>12075</v>
      </c>
      <c r="F383" s="31">
        <v>4415.54</v>
      </c>
      <c r="G383" s="28">
        <v>19758.689999999999</v>
      </c>
      <c r="H383" s="32">
        <v>12716.74</v>
      </c>
    </row>
    <row r="384" spans="1:8" ht="45" x14ac:dyDescent="0.25">
      <c r="A384" s="67">
        <v>358</v>
      </c>
      <c r="B384" s="3" t="s">
        <v>367</v>
      </c>
      <c r="C384" s="23">
        <f t="shared" si="6"/>
        <v>21502.7</v>
      </c>
      <c r="D384" s="42">
        <v>21502.7</v>
      </c>
      <c r="E384" s="43">
        <v>12075</v>
      </c>
      <c r="F384" s="31">
        <v>4415.54</v>
      </c>
      <c r="G384" s="28">
        <v>5012.16</v>
      </c>
      <c r="H384" s="32"/>
    </row>
    <row r="385" spans="1:8" ht="30" x14ac:dyDescent="0.25">
      <c r="A385" s="67">
        <v>359</v>
      </c>
      <c r="B385" s="3" t="s">
        <v>368</v>
      </c>
      <c r="C385" s="23">
        <f t="shared" si="6"/>
        <v>104818.43000000001</v>
      </c>
      <c r="D385" s="42">
        <v>19505.86</v>
      </c>
      <c r="E385" s="43">
        <v>12075</v>
      </c>
      <c r="F385" s="31">
        <v>4237.87</v>
      </c>
      <c r="G385" s="28">
        <v>3192.99</v>
      </c>
      <c r="H385" s="32">
        <v>85312.57</v>
      </c>
    </row>
    <row r="386" spans="1:8" x14ac:dyDescent="0.25">
      <c r="A386" s="67">
        <v>360</v>
      </c>
      <c r="B386" s="3" t="s">
        <v>369</v>
      </c>
      <c r="C386" s="23">
        <f t="shared" si="6"/>
        <v>24893.88</v>
      </c>
      <c r="D386" s="42">
        <v>24893.88</v>
      </c>
      <c r="E386" s="43">
        <v>12075</v>
      </c>
      <c r="F386" s="31">
        <v>8124.7</v>
      </c>
      <c r="G386" s="28">
        <v>4694.18</v>
      </c>
      <c r="H386" s="32"/>
    </row>
    <row r="387" spans="1:8" x14ac:dyDescent="0.25">
      <c r="A387" s="67">
        <v>361</v>
      </c>
      <c r="B387" s="3" t="s">
        <v>370</v>
      </c>
      <c r="C387" s="23">
        <f t="shared" si="6"/>
        <v>24778.489999999998</v>
      </c>
      <c r="D387" s="42">
        <v>24778.489999999998</v>
      </c>
      <c r="E387" s="43">
        <v>12075</v>
      </c>
      <c r="F387" s="31">
        <v>8156.35</v>
      </c>
      <c r="G387" s="28">
        <v>4547.1400000000003</v>
      </c>
      <c r="H387" s="32"/>
    </row>
    <row r="388" spans="1:8" ht="30" x14ac:dyDescent="0.25">
      <c r="A388" s="67">
        <v>362</v>
      </c>
      <c r="B388" s="3" t="s">
        <v>371</v>
      </c>
      <c r="C388" s="23">
        <f t="shared" si="6"/>
        <v>31865.07</v>
      </c>
      <c r="D388" s="42">
        <v>25365.07</v>
      </c>
      <c r="E388" s="43">
        <v>12075</v>
      </c>
      <c r="F388" s="31">
        <v>8208.23</v>
      </c>
      <c r="G388" s="28">
        <v>5081.84</v>
      </c>
      <c r="H388" s="32">
        <v>6500</v>
      </c>
    </row>
    <row r="389" spans="1:8" ht="30" x14ac:dyDescent="0.25">
      <c r="A389" s="67">
        <v>363</v>
      </c>
      <c r="B389" s="3" t="s">
        <v>372</v>
      </c>
      <c r="C389" s="23">
        <f t="shared" si="6"/>
        <v>102238.07</v>
      </c>
      <c r="D389" s="42">
        <v>21567.980000000003</v>
      </c>
      <c r="E389" s="43">
        <v>12075</v>
      </c>
      <c r="F389" s="24">
        <v>4276.5600000000004</v>
      </c>
      <c r="G389" s="21">
        <v>5216.42</v>
      </c>
      <c r="H389" s="25">
        <v>80670.09</v>
      </c>
    </row>
    <row r="390" spans="1:8" ht="30" x14ac:dyDescent="0.25">
      <c r="A390" s="67">
        <v>364</v>
      </c>
      <c r="B390" s="3" t="s">
        <v>373</v>
      </c>
      <c r="C390" s="23">
        <f t="shared" si="6"/>
        <v>67068.19</v>
      </c>
      <c r="D390" s="42">
        <v>21995.260000000002</v>
      </c>
      <c r="E390" s="43">
        <v>12075</v>
      </c>
      <c r="F390" s="31">
        <v>5957.97</v>
      </c>
      <c r="G390" s="28">
        <v>3962.29</v>
      </c>
      <c r="H390" s="32">
        <v>45072.93</v>
      </c>
    </row>
    <row r="391" spans="1:8" ht="45" x14ac:dyDescent="0.25">
      <c r="A391" s="67">
        <v>365</v>
      </c>
      <c r="B391" s="3" t="s">
        <v>374</v>
      </c>
      <c r="C391" s="23">
        <f t="shared" si="6"/>
        <v>96962.19</v>
      </c>
      <c r="D391" s="42">
        <v>21999.62</v>
      </c>
      <c r="E391" s="43">
        <v>12075</v>
      </c>
      <c r="F391" s="24">
        <v>5091.3500000000004</v>
      </c>
      <c r="G391" s="21">
        <v>4833.2700000000004</v>
      </c>
      <c r="H391" s="25">
        <v>74962.570000000007</v>
      </c>
    </row>
    <row r="392" spans="1:8" ht="45" x14ac:dyDescent="0.25">
      <c r="A392" s="67">
        <v>366</v>
      </c>
      <c r="B392" s="3" t="s">
        <v>375</v>
      </c>
      <c r="C392" s="23">
        <f t="shared" si="6"/>
        <v>104555.72</v>
      </c>
      <c r="D392" s="42">
        <v>22332.79</v>
      </c>
      <c r="E392" s="43">
        <v>12075</v>
      </c>
      <c r="F392" s="62">
        <v>5018.32</v>
      </c>
      <c r="G392" s="21">
        <v>5239.47</v>
      </c>
      <c r="H392" s="63">
        <v>82222.929999999993</v>
      </c>
    </row>
    <row r="393" spans="1:8" ht="45" x14ac:dyDescent="0.25">
      <c r="A393" s="67">
        <v>367</v>
      </c>
      <c r="B393" s="3" t="s">
        <v>376</v>
      </c>
      <c r="C393" s="23">
        <f t="shared" si="6"/>
        <v>107355.72</v>
      </c>
      <c r="D393" s="42">
        <v>22332.79</v>
      </c>
      <c r="E393" s="43">
        <v>12075</v>
      </c>
      <c r="F393" s="24">
        <v>5018.32</v>
      </c>
      <c r="G393" s="21">
        <v>5239.47</v>
      </c>
      <c r="H393" s="25">
        <v>85022.93</v>
      </c>
    </row>
    <row r="394" spans="1:8" ht="45" x14ac:dyDescent="0.25">
      <c r="A394" s="67">
        <v>368</v>
      </c>
      <c r="B394" s="3" t="s">
        <v>377</v>
      </c>
      <c r="C394" s="23">
        <f t="shared" si="6"/>
        <v>80257.679999999993</v>
      </c>
      <c r="D394" s="42">
        <v>25496.04</v>
      </c>
      <c r="E394" s="43">
        <v>12075</v>
      </c>
      <c r="F394" s="24">
        <v>8035.73</v>
      </c>
      <c r="G394" s="21">
        <v>5385.31</v>
      </c>
      <c r="H394" s="25">
        <v>54761.64</v>
      </c>
    </row>
    <row r="395" spans="1:8" ht="30" x14ac:dyDescent="0.25">
      <c r="A395" s="67">
        <v>369</v>
      </c>
      <c r="B395" s="3" t="s">
        <v>378</v>
      </c>
      <c r="C395" s="23">
        <f t="shared" si="6"/>
        <v>55063.9</v>
      </c>
      <c r="D395" s="42">
        <v>31585.760000000002</v>
      </c>
      <c r="E395" s="43">
        <v>12075</v>
      </c>
      <c r="F395" s="31">
        <v>11978.44</v>
      </c>
      <c r="G395" s="28">
        <v>7532.32</v>
      </c>
      <c r="H395" s="32">
        <v>23478.14</v>
      </c>
    </row>
    <row r="396" spans="1:8" ht="30" x14ac:dyDescent="0.25">
      <c r="A396" s="67">
        <v>370</v>
      </c>
      <c r="B396" s="3" t="s">
        <v>379</v>
      </c>
      <c r="C396" s="23">
        <f t="shared" si="6"/>
        <v>37571.360000000001</v>
      </c>
      <c r="D396" s="42">
        <v>30731.72</v>
      </c>
      <c r="E396" s="43">
        <v>12075</v>
      </c>
      <c r="F396" s="31">
        <v>10826.44</v>
      </c>
      <c r="G396" s="28">
        <v>7830.28</v>
      </c>
      <c r="H396" s="32">
        <v>6839.64</v>
      </c>
    </row>
    <row r="397" spans="1:8" ht="45" x14ac:dyDescent="0.25">
      <c r="A397" s="67">
        <v>371</v>
      </c>
      <c r="B397" s="3" t="s">
        <v>380</v>
      </c>
      <c r="C397" s="23">
        <f t="shared" si="6"/>
        <v>36823.420000000006</v>
      </c>
      <c r="D397" s="42">
        <v>29983.780000000002</v>
      </c>
      <c r="E397" s="43">
        <v>12075</v>
      </c>
      <c r="F397" s="31">
        <v>10826.44</v>
      </c>
      <c r="G397" s="28">
        <v>7082.34</v>
      </c>
      <c r="H397" s="32">
        <v>6839.64</v>
      </c>
    </row>
    <row r="398" spans="1:8" ht="75" x14ac:dyDescent="0.25">
      <c r="A398" s="67">
        <v>372</v>
      </c>
      <c r="B398" s="3" t="s">
        <v>381</v>
      </c>
      <c r="C398" s="23">
        <f t="shared" si="6"/>
        <v>33404.720000000001</v>
      </c>
      <c r="D398" s="42">
        <v>26565.079999999998</v>
      </c>
      <c r="E398" s="43">
        <v>12075</v>
      </c>
      <c r="F398" s="31">
        <v>7763.44</v>
      </c>
      <c r="G398" s="28">
        <v>6726.64</v>
      </c>
      <c r="H398" s="32">
        <v>6839.64</v>
      </c>
    </row>
    <row r="399" spans="1:8" ht="120" x14ac:dyDescent="0.25">
      <c r="A399" s="67">
        <v>373</v>
      </c>
      <c r="B399" s="3" t="s">
        <v>382</v>
      </c>
      <c r="C399" s="23">
        <f t="shared" si="6"/>
        <v>56404.72</v>
      </c>
      <c r="D399" s="42">
        <v>26565.079999999998</v>
      </c>
      <c r="E399" s="43">
        <v>12075</v>
      </c>
      <c r="F399" s="31">
        <v>7763.44</v>
      </c>
      <c r="G399" s="28">
        <v>6726.64</v>
      </c>
      <c r="H399" s="32">
        <v>29839.64</v>
      </c>
    </row>
    <row r="400" spans="1:8" x14ac:dyDescent="0.25">
      <c r="A400" s="67">
        <v>374</v>
      </c>
      <c r="B400" s="3" t="s">
        <v>383</v>
      </c>
      <c r="C400" s="23">
        <f t="shared" si="6"/>
        <v>58830.720000000001</v>
      </c>
      <c r="D400" s="42">
        <v>28991.08</v>
      </c>
      <c r="E400" s="43">
        <v>12075</v>
      </c>
      <c r="F400" s="31">
        <v>10189.44</v>
      </c>
      <c r="G400" s="28">
        <v>6726.64</v>
      </c>
      <c r="H400" s="32">
        <v>29839.64</v>
      </c>
    </row>
    <row r="401" spans="1:8" ht="45" x14ac:dyDescent="0.25">
      <c r="A401" s="67">
        <v>375</v>
      </c>
      <c r="B401" s="3" t="s">
        <v>384</v>
      </c>
      <c r="C401" s="23">
        <f t="shared" si="6"/>
        <v>31972.73</v>
      </c>
      <c r="D401" s="42">
        <v>25133.09</v>
      </c>
      <c r="E401" s="43">
        <v>12075</v>
      </c>
      <c r="F401" s="31">
        <v>7780.46</v>
      </c>
      <c r="G401" s="27">
        <v>5277.63</v>
      </c>
      <c r="H401" s="32">
        <v>6839.64</v>
      </c>
    </row>
    <row r="402" spans="1:8" x14ac:dyDescent="0.25">
      <c r="A402" s="67">
        <v>376</v>
      </c>
      <c r="B402" s="3" t="s">
        <v>385</v>
      </c>
      <c r="C402" s="23">
        <f t="shared" si="6"/>
        <v>41197.65</v>
      </c>
      <c r="D402" s="42">
        <v>34358.01</v>
      </c>
      <c r="E402" s="43">
        <v>12075</v>
      </c>
      <c r="F402" s="31">
        <v>13437.65</v>
      </c>
      <c r="G402" s="28">
        <v>8845.36</v>
      </c>
      <c r="H402" s="32">
        <v>6839.64</v>
      </c>
    </row>
    <row r="403" spans="1:8" x14ac:dyDescent="0.25">
      <c r="A403" s="67">
        <v>377</v>
      </c>
      <c r="B403" s="3" t="s">
        <v>386</v>
      </c>
      <c r="C403" s="23">
        <f t="shared" si="6"/>
        <v>77736.87</v>
      </c>
      <c r="D403" s="42">
        <v>54382.59</v>
      </c>
      <c r="E403" s="43">
        <v>12075</v>
      </c>
      <c r="F403" s="31">
        <v>38382.49</v>
      </c>
      <c r="G403" s="27">
        <v>3925.1</v>
      </c>
      <c r="H403" s="32">
        <v>23354.28</v>
      </c>
    </row>
    <row r="404" spans="1:8" ht="30" x14ac:dyDescent="0.25">
      <c r="A404" s="67">
        <v>378</v>
      </c>
      <c r="B404" s="3" t="s">
        <v>387</v>
      </c>
      <c r="C404" s="23">
        <f t="shared" si="6"/>
        <v>77736.87</v>
      </c>
      <c r="D404" s="42">
        <v>54382.59</v>
      </c>
      <c r="E404" s="43">
        <v>12075</v>
      </c>
      <c r="F404" s="34">
        <v>38382.49</v>
      </c>
      <c r="G404" s="28">
        <v>3925.1</v>
      </c>
      <c r="H404" s="35">
        <v>23354.28</v>
      </c>
    </row>
    <row r="405" spans="1:8" ht="75" x14ac:dyDescent="0.25">
      <c r="A405" s="67">
        <v>379</v>
      </c>
      <c r="B405" s="3" t="s">
        <v>388</v>
      </c>
      <c r="C405" s="23">
        <f t="shared" si="6"/>
        <v>37606.97</v>
      </c>
      <c r="D405" s="42">
        <v>30767.33</v>
      </c>
      <c r="E405" s="43">
        <v>12075</v>
      </c>
      <c r="F405" s="31">
        <v>11011.65</v>
      </c>
      <c r="G405" s="28">
        <v>7680.68</v>
      </c>
      <c r="H405" s="32">
        <v>6839.64</v>
      </c>
    </row>
    <row r="406" spans="1:8" ht="30" x14ac:dyDescent="0.25">
      <c r="A406" s="67">
        <v>380</v>
      </c>
      <c r="B406" s="3" t="s">
        <v>389</v>
      </c>
      <c r="C406" s="23">
        <f t="shared" si="6"/>
        <v>35666.58</v>
      </c>
      <c r="D406" s="42">
        <v>22949.84</v>
      </c>
      <c r="E406" s="43">
        <v>12075</v>
      </c>
      <c r="F406" s="31">
        <v>5329.16</v>
      </c>
      <c r="G406" s="28">
        <v>5545.68</v>
      </c>
      <c r="H406" s="32">
        <v>12716.74</v>
      </c>
    </row>
    <row r="407" spans="1:8" ht="30" x14ac:dyDescent="0.25">
      <c r="A407" s="67">
        <v>381</v>
      </c>
      <c r="B407" s="3" t="s">
        <v>390</v>
      </c>
      <c r="C407" s="23">
        <f t="shared" si="6"/>
        <v>57558.04</v>
      </c>
      <c r="D407" s="42">
        <v>27718.400000000001</v>
      </c>
      <c r="E407" s="43">
        <v>12075</v>
      </c>
      <c r="F407" s="31">
        <v>8039.33</v>
      </c>
      <c r="G407" s="28">
        <v>7604.07</v>
      </c>
      <c r="H407" s="32">
        <v>29839.64</v>
      </c>
    </row>
    <row r="408" spans="1:8" ht="60" x14ac:dyDescent="0.25">
      <c r="A408" s="67">
        <v>382</v>
      </c>
      <c r="B408" s="3" t="s">
        <v>391</v>
      </c>
      <c r="C408" s="23">
        <f t="shared" si="6"/>
        <v>53740.03</v>
      </c>
      <c r="D408" s="42">
        <v>30261.89</v>
      </c>
      <c r="E408" s="43">
        <v>12075</v>
      </c>
      <c r="F408" s="31">
        <v>9475.7800000000007</v>
      </c>
      <c r="G408" s="28">
        <v>8711.11</v>
      </c>
      <c r="H408" s="32">
        <v>23478.14</v>
      </c>
    </row>
    <row r="409" spans="1:8" ht="30" x14ac:dyDescent="0.25">
      <c r="A409" s="67">
        <v>383</v>
      </c>
      <c r="B409" s="3" t="s">
        <v>392</v>
      </c>
      <c r="C409" s="23">
        <f t="shared" si="6"/>
        <v>53306.38</v>
      </c>
      <c r="D409" s="42">
        <v>29828.239999999998</v>
      </c>
      <c r="E409" s="43">
        <v>12075</v>
      </c>
      <c r="F409" s="55">
        <v>9077.1299999999992</v>
      </c>
      <c r="G409" s="27">
        <v>8676.11</v>
      </c>
      <c r="H409" s="32">
        <v>23478.14</v>
      </c>
    </row>
    <row r="410" spans="1:8" ht="30" x14ac:dyDescent="0.25">
      <c r="A410" s="67">
        <v>384</v>
      </c>
      <c r="B410" s="3" t="s">
        <v>393</v>
      </c>
      <c r="C410" s="23">
        <f t="shared" si="6"/>
        <v>80588.27</v>
      </c>
      <c r="D410" s="42">
        <v>18936.060000000001</v>
      </c>
      <c r="E410" s="43">
        <v>12075</v>
      </c>
      <c r="F410" s="31">
        <v>4198.47</v>
      </c>
      <c r="G410" s="28">
        <v>2662.59</v>
      </c>
      <c r="H410" s="32">
        <v>61652.21</v>
      </c>
    </row>
    <row r="411" spans="1:8" ht="30" x14ac:dyDescent="0.25">
      <c r="A411" s="67">
        <v>385</v>
      </c>
      <c r="B411" s="3" t="s">
        <v>394</v>
      </c>
      <c r="C411" s="23">
        <f t="shared" si="6"/>
        <v>34809.89</v>
      </c>
      <c r="D411" s="42">
        <v>22093.15</v>
      </c>
      <c r="E411" s="43">
        <v>12075</v>
      </c>
      <c r="F411" s="31">
        <v>5867.25</v>
      </c>
      <c r="G411" s="28">
        <v>4150.8999999999996</v>
      </c>
      <c r="H411" s="32">
        <v>12716.74</v>
      </c>
    </row>
    <row r="412" spans="1:8" ht="30" x14ac:dyDescent="0.25">
      <c r="A412" s="67">
        <v>386</v>
      </c>
      <c r="B412" s="3" t="s">
        <v>395</v>
      </c>
      <c r="C412" s="23">
        <f t="shared" si="6"/>
        <v>104769.63</v>
      </c>
      <c r="D412" s="42">
        <v>19457.060000000001</v>
      </c>
      <c r="E412" s="43">
        <v>12075</v>
      </c>
      <c r="F412" s="31">
        <v>4199.47</v>
      </c>
      <c r="G412" s="28">
        <v>3182.59</v>
      </c>
      <c r="H412" s="32">
        <v>85312.57</v>
      </c>
    </row>
    <row r="413" spans="1:8" ht="45" x14ac:dyDescent="0.25">
      <c r="A413" s="67">
        <v>387</v>
      </c>
      <c r="B413" s="3" t="s">
        <v>396</v>
      </c>
      <c r="C413" s="23">
        <f t="shared" si="6"/>
        <v>31554.53</v>
      </c>
      <c r="D413" s="42">
        <v>29054.53</v>
      </c>
      <c r="E413" s="43">
        <v>12075</v>
      </c>
      <c r="F413" s="31">
        <v>10646.98</v>
      </c>
      <c r="G413" s="28">
        <v>6332.55</v>
      </c>
      <c r="H413" s="32">
        <v>2500</v>
      </c>
    </row>
    <row r="414" spans="1:8" ht="45" x14ac:dyDescent="0.25">
      <c r="A414" s="67">
        <v>388</v>
      </c>
      <c r="B414" s="3" t="s">
        <v>397</v>
      </c>
      <c r="C414" s="23">
        <f t="shared" si="6"/>
        <v>43628.09</v>
      </c>
      <c r="D414" s="42">
        <v>28411.35</v>
      </c>
      <c r="E414" s="43">
        <v>12075</v>
      </c>
      <c r="F414" s="31">
        <v>9861.2999999999993</v>
      </c>
      <c r="G414" s="28">
        <v>6475.05</v>
      </c>
      <c r="H414" s="32">
        <v>15216.74</v>
      </c>
    </row>
    <row r="415" spans="1:8" ht="30" x14ac:dyDescent="0.25">
      <c r="A415" s="67">
        <v>389</v>
      </c>
      <c r="B415" s="3" t="s">
        <v>398</v>
      </c>
      <c r="C415" s="23">
        <f t="shared" si="6"/>
        <v>30818.539999999997</v>
      </c>
      <c r="D415" s="42">
        <v>28318.539999999997</v>
      </c>
      <c r="E415" s="43">
        <v>12075</v>
      </c>
      <c r="F415" s="31">
        <v>9850.1</v>
      </c>
      <c r="G415" s="28">
        <v>6393.44</v>
      </c>
      <c r="H415" s="32">
        <v>2500</v>
      </c>
    </row>
    <row r="416" spans="1:8" ht="30" x14ac:dyDescent="0.25">
      <c r="A416" s="67">
        <v>390</v>
      </c>
      <c r="B416" s="3" t="s">
        <v>399</v>
      </c>
      <c r="C416" s="23">
        <f t="shared" si="6"/>
        <v>189556.7</v>
      </c>
      <c r="D416" s="42">
        <v>28049.57</v>
      </c>
      <c r="E416" s="43">
        <v>12075</v>
      </c>
      <c r="F416" s="31">
        <v>11506.81</v>
      </c>
      <c r="G416" s="28">
        <v>4467.76</v>
      </c>
      <c r="H416" s="32">
        <v>161507.13</v>
      </c>
    </row>
    <row r="417" spans="1:8" ht="30" x14ac:dyDescent="0.25">
      <c r="A417" s="67">
        <v>391</v>
      </c>
      <c r="B417" s="3" t="s">
        <v>400</v>
      </c>
      <c r="C417" s="23">
        <f t="shared" si="6"/>
        <v>60849.26</v>
      </c>
      <c r="D417" s="42">
        <v>29449.260000000002</v>
      </c>
      <c r="E417" s="43">
        <v>12075</v>
      </c>
      <c r="F417" s="31">
        <v>11774.08</v>
      </c>
      <c r="G417" s="28">
        <v>5600.18</v>
      </c>
      <c r="H417" s="32">
        <v>31400</v>
      </c>
    </row>
    <row r="418" spans="1:8" ht="45" x14ac:dyDescent="0.25">
      <c r="A418" s="67">
        <v>392</v>
      </c>
      <c r="B418" s="3" t="s">
        <v>401</v>
      </c>
      <c r="C418" s="23">
        <f t="shared" si="6"/>
        <v>123629.09999999999</v>
      </c>
      <c r="D418" s="42">
        <v>27816.449999999997</v>
      </c>
      <c r="E418" s="43">
        <v>12075</v>
      </c>
      <c r="F418" s="31">
        <v>11506.81</v>
      </c>
      <c r="G418" s="28">
        <v>4234.6400000000003</v>
      </c>
      <c r="H418" s="32">
        <v>95812.65</v>
      </c>
    </row>
    <row r="419" spans="1:8" ht="30" x14ac:dyDescent="0.25">
      <c r="A419" s="67">
        <v>393</v>
      </c>
      <c r="B419" s="3" t="s">
        <v>402</v>
      </c>
      <c r="C419" s="23">
        <f t="shared" si="6"/>
        <v>87708.69</v>
      </c>
      <c r="D419" s="42">
        <v>45608.69</v>
      </c>
      <c r="E419" s="43">
        <v>12075</v>
      </c>
      <c r="F419" s="31">
        <v>23508.14</v>
      </c>
      <c r="G419" s="28">
        <v>10025.549999999999</v>
      </c>
      <c r="H419" s="32">
        <v>42100</v>
      </c>
    </row>
    <row r="420" spans="1:8" ht="30" x14ac:dyDescent="0.25">
      <c r="A420" s="67">
        <v>394</v>
      </c>
      <c r="B420" s="3" t="s">
        <v>403</v>
      </c>
      <c r="C420" s="23">
        <f t="shared" si="6"/>
        <v>60538.35</v>
      </c>
      <c r="D420" s="42">
        <v>47338.35</v>
      </c>
      <c r="E420" s="43">
        <v>12075</v>
      </c>
      <c r="F420" s="31">
        <v>22637.040000000001</v>
      </c>
      <c r="G420" s="28">
        <v>12626.31</v>
      </c>
      <c r="H420" s="32">
        <v>13200</v>
      </c>
    </row>
    <row r="421" spans="1:8" ht="90" x14ac:dyDescent="0.25">
      <c r="A421" s="67">
        <v>395</v>
      </c>
      <c r="B421" s="3" t="s">
        <v>404</v>
      </c>
      <c r="C421" s="23">
        <f t="shared" si="6"/>
        <v>59922.720000000001</v>
      </c>
      <c r="D421" s="42">
        <v>46722.720000000001</v>
      </c>
      <c r="E421" s="43">
        <v>12075</v>
      </c>
      <c r="F421" s="31">
        <v>22905.5</v>
      </c>
      <c r="G421" s="28">
        <v>11742.22</v>
      </c>
      <c r="H421" s="32">
        <v>13200</v>
      </c>
    </row>
    <row r="422" spans="1:8" ht="75" x14ac:dyDescent="0.25">
      <c r="A422" s="67">
        <v>396</v>
      </c>
      <c r="B422" s="3" t="s">
        <v>405</v>
      </c>
      <c r="C422" s="23">
        <f t="shared" ref="C422:C447" si="7">SUM(E422:H422)</f>
        <v>72429.69</v>
      </c>
      <c r="D422" s="42">
        <v>46512.95</v>
      </c>
      <c r="E422" s="43">
        <v>12075</v>
      </c>
      <c r="F422" s="31">
        <v>22732.29</v>
      </c>
      <c r="G422" s="28">
        <v>11705.66</v>
      </c>
      <c r="H422" s="32">
        <v>25916.74</v>
      </c>
    </row>
    <row r="423" spans="1:8" ht="90" x14ac:dyDescent="0.25">
      <c r="A423" s="67">
        <v>397</v>
      </c>
      <c r="B423" s="3" t="s">
        <v>406</v>
      </c>
      <c r="C423" s="23">
        <f t="shared" si="7"/>
        <v>64513.719999999994</v>
      </c>
      <c r="D423" s="42">
        <v>51313.719999999994</v>
      </c>
      <c r="E423" s="43">
        <v>12075</v>
      </c>
      <c r="F423" s="31">
        <v>27521.51</v>
      </c>
      <c r="G423" s="28">
        <v>11717.21</v>
      </c>
      <c r="H423" s="32">
        <v>13200</v>
      </c>
    </row>
    <row r="424" spans="1:8" ht="30" x14ac:dyDescent="0.25">
      <c r="A424" s="67">
        <v>398</v>
      </c>
      <c r="B424" s="3" t="s">
        <v>407</v>
      </c>
      <c r="C424" s="23">
        <f t="shared" si="7"/>
        <v>72472.19</v>
      </c>
      <c r="D424" s="42">
        <v>46555.45</v>
      </c>
      <c r="E424" s="43">
        <v>12075</v>
      </c>
      <c r="F424" s="31">
        <v>22743.18</v>
      </c>
      <c r="G424" s="28">
        <v>11737.27</v>
      </c>
      <c r="H424" s="32">
        <v>25916.74</v>
      </c>
    </row>
    <row r="425" spans="1:8" ht="60" x14ac:dyDescent="0.25">
      <c r="A425" s="67">
        <v>399</v>
      </c>
      <c r="B425" s="3" t="s">
        <v>408</v>
      </c>
      <c r="C425" s="23">
        <f t="shared" si="7"/>
        <v>64671.69</v>
      </c>
      <c r="D425" s="42">
        <v>51471.69</v>
      </c>
      <c r="E425" s="43">
        <v>12075</v>
      </c>
      <c r="F425" s="31">
        <v>27521.54</v>
      </c>
      <c r="G425" s="28">
        <v>11875.15</v>
      </c>
      <c r="H425" s="32">
        <v>13200</v>
      </c>
    </row>
    <row r="426" spans="1:8" ht="75" x14ac:dyDescent="0.25">
      <c r="A426" s="67">
        <v>400</v>
      </c>
      <c r="B426" s="3" t="s">
        <v>409</v>
      </c>
      <c r="C426" s="23">
        <f t="shared" si="7"/>
        <v>40597.97</v>
      </c>
      <c r="D426" s="42">
        <v>35597.97</v>
      </c>
      <c r="E426" s="43">
        <v>12075</v>
      </c>
      <c r="F426" s="34">
        <v>16422.54</v>
      </c>
      <c r="G426" s="36">
        <v>7100.43</v>
      </c>
      <c r="H426" s="35">
        <v>5000</v>
      </c>
    </row>
    <row r="427" spans="1:8" ht="60" x14ac:dyDescent="0.25">
      <c r="A427" s="67">
        <v>401</v>
      </c>
      <c r="B427" s="3" t="s">
        <v>410</v>
      </c>
      <c r="C427" s="23">
        <f t="shared" si="7"/>
        <v>52399.78</v>
      </c>
      <c r="D427" s="42">
        <v>34683.040000000001</v>
      </c>
      <c r="E427" s="43">
        <v>12075</v>
      </c>
      <c r="F427" s="42">
        <v>7361.6</v>
      </c>
      <c r="G427" s="42">
        <v>15246.44</v>
      </c>
      <c r="H427" s="42">
        <v>17716.740000000002</v>
      </c>
    </row>
    <row r="428" spans="1:8" ht="30" x14ac:dyDescent="0.25">
      <c r="A428" s="67">
        <v>402</v>
      </c>
      <c r="B428" s="3" t="s">
        <v>411</v>
      </c>
      <c r="C428" s="23">
        <f t="shared" si="7"/>
        <v>72624.639999999999</v>
      </c>
      <c r="D428" s="42">
        <v>38269.4</v>
      </c>
      <c r="E428" s="43">
        <v>12075</v>
      </c>
      <c r="F428" s="42">
        <v>18799.509999999998</v>
      </c>
      <c r="G428" s="42">
        <v>7394.89</v>
      </c>
      <c r="H428" s="42">
        <v>34355.24</v>
      </c>
    </row>
    <row r="429" spans="1:8" ht="30" x14ac:dyDescent="0.25">
      <c r="A429" s="67">
        <v>403</v>
      </c>
      <c r="B429" s="3" t="s">
        <v>412</v>
      </c>
      <c r="C429" s="23">
        <f t="shared" si="7"/>
        <v>55332.479999999996</v>
      </c>
      <c r="D429" s="42">
        <v>25492.839999999997</v>
      </c>
      <c r="E429" s="43">
        <v>12075</v>
      </c>
      <c r="F429" s="42">
        <v>6995.24</v>
      </c>
      <c r="G429" s="42">
        <v>6422.6</v>
      </c>
      <c r="H429" s="42">
        <v>29839.64</v>
      </c>
    </row>
    <row r="430" spans="1:8" x14ac:dyDescent="0.25">
      <c r="A430" s="67">
        <v>404</v>
      </c>
      <c r="B430" s="3" t="s">
        <v>413</v>
      </c>
      <c r="C430" s="23">
        <f t="shared" si="7"/>
        <v>64253.020000000004</v>
      </c>
      <c r="D430" s="42">
        <v>32397.78</v>
      </c>
      <c r="E430" s="43">
        <v>12075</v>
      </c>
      <c r="F430" s="64">
        <v>13781.16</v>
      </c>
      <c r="G430" s="64">
        <v>6541.62</v>
      </c>
      <c r="H430" s="64">
        <v>31855.24</v>
      </c>
    </row>
    <row r="431" spans="1:8" x14ac:dyDescent="0.25">
      <c r="A431" s="67">
        <v>405</v>
      </c>
      <c r="B431" s="3" t="s">
        <v>414</v>
      </c>
      <c r="C431" s="23">
        <f t="shared" si="7"/>
        <v>47733.159999999996</v>
      </c>
      <c r="D431" s="42">
        <v>32516.42</v>
      </c>
      <c r="E431" s="43">
        <v>12075</v>
      </c>
      <c r="F431" s="65">
        <v>13781.16</v>
      </c>
      <c r="G431" s="65">
        <v>6660.26</v>
      </c>
      <c r="H431" s="65">
        <v>15216.74</v>
      </c>
    </row>
    <row r="432" spans="1:8" x14ac:dyDescent="0.25">
      <c r="A432" s="67">
        <v>406</v>
      </c>
      <c r="B432" s="3" t="s">
        <v>415</v>
      </c>
      <c r="C432" s="23">
        <f t="shared" si="7"/>
        <v>105316.25</v>
      </c>
      <c r="D432" s="42">
        <v>35155.85</v>
      </c>
      <c r="E432" s="61">
        <v>13308</v>
      </c>
      <c r="F432" s="24">
        <v>9439.0499999999993</v>
      </c>
      <c r="G432" s="21">
        <v>12408.8</v>
      </c>
      <c r="H432" s="25">
        <v>70160.399999999994</v>
      </c>
    </row>
    <row r="433" spans="1:8" x14ac:dyDescent="0.25">
      <c r="A433" s="67">
        <v>407</v>
      </c>
      <c r="B433" s="3" t="s">
        <v>416</v>
      </c>
      <c r="C433" s="23">
        <f t="shared" si="7"/>
        <v>81583.260000000009</v>
      </c>
      <c r="D433" s="42">
        <v>36583.26</v>
      </c>
      <c r="E433" s="61">
        <v>13308</v>
      </c>
      <c r="F433" s="24">
        <v>9387.4699999999993</v>
      </c>
      <c r="G433" s="21">
        <v>13887.79</v>
      </c>
      <c r="H433" s="25">
        <v>45000</v>
      </c>
    </row>
    <row r="434" spans="1:8" x14ac:dyDescent="0.25">
      <c r="A434" s="67">
        <v>408</v>
      </c>
      <c r="B434" s="3" t="s">
        <v>417</v>
      </c>
      <c r="C434" s="23">
        <f t="shared" si="7"/>
        <v>76670.179999999993</v>
      </c>
      <c r="D434" s="42">
        <v>31670.18</v>
      </c>
      <c r="E434" s="61">
        <v>13308</v>
      </c>
      <c r="F434" s="31">
        <v>9048.66</v>
      </c>
      <c r="G434" s="28">
        <v>9313.52</v>
      </c>
      <c r="H434" s="65">
        <v>45000</v>
      </c>
    </row>
    <row r="435" spans="1:8" x14ac:dyDescent="0.25">
      <c r="A435" s="67">
        <v>409</v>
      </c>
      <c r="B435" s="3" t="s">
        <v>418</v>
      </c>
      <c r="C435" s="23">
        <f t="shared" si="7"/>
        <v>84014.18</v>
      </c>
      <c r="D435" s="42">
        <v>32565.78</v>
      </c>
      <c r="E435" s="61">
        <v>13308</v>
      </c>
      <c r="F435" s="31">
        <v>9042.98</v>
      </c>
      <c r="G435" s="28">
        <v>10214.799999999999</v>
      </c>
      <c r="H435" s="65">
        <v>51448.4</v>
      </c>
    </row>
    <row r="436" spans="1:8" x14ac:dyDescent="0.25">
      <c r="A436" s="67">
        <v>410</v>
      </c>
      <c r="B436" s="3" t="s">
        <v>419</v>
      </c>
      <c r="C436" s="23">
        <f t="shared" si="7"/>
        <v>82534.179999999993</v>
      </c>
      <c r="D436" s="42">
        <v>31085.78</v>
      </c>
      <c r="E436" s="61">
        <v>13308</v>
      </c>
      <c r="F436" s="31">
        <v>9042.98</v>
      </c>
      <c r="G436" s="28">
        <v>8734.7999999999993</v>
      </c>
      <c r="H436" s="65">
        <v>51448.4</v>
      </c>
    </row>
    <row r="437" spans="1:8" ht="30" x14ac:dyDescent="0.25">
      <c r="A437" s="67">
        <v>411</v>
      </c>
      <c r="B437" s="3" t="s">
        <v>420</v>
      </c>
      <c r="C437" s="23">
        <f t="shared" si="7"/>
        <v>113806.34999999999</v>
      </c>
      <c r="D437" s="42">
        <v>43645.95</v>
      </c>
      <c r="E437" s="61">
        <v>13308</v>
      </c>
      <c r="F437" s="31">
        <v>17382.310000000001</v>
      </c>
      <c r="G437" s="28">
        <v>12955.64</v>
      </c>
      <c r="H437" s="65">
        <v>70160.399999999994</v>
      </c>
    </row>
    <row r="438" spans="1:8" ht="30" x14ac:dyDescent="0.25">
      <c r="A438" s="67">
        <v>412</v>
      </c>
      <c r="B438" s="3" t="s">
        <v>421</v>
      </c>
      <c r="C438" s="23">
        <f t="shared" si="7"/>
        <v>90073.36</v>
      </c>
      <c r="D438" s="42">
        <v>45073.36</v>
      </c>
      <c r="E438" s="61">
        <v>13308</v>
      </c>
      <c r="F438" s="31">
        <v>17330.73</v>
      </c>
      <c r="G438" s="28">
        <v>14434.63</v>
      </c>
      <c r="H438" s="65">
        <v>45000</v>
      </c>
    </row>
    <row r="439" spans="1:8" ht="45" x14ac:dyDescent="0.25">
      <c r="A439" s="67">
        <v>413</v>
      </c>
      <c r="B439" s="3" t="s">
        <v>422</v>
      </c>
      <c r="C439" s="23">
        <f t="shared" si="7"/>
        <v>91380.53</v>
      </c>
      <c r="D439" s="42">
        <v>39932.129999999997</v>
      </c>
      <c r="E439" s="61">
        <v>13308</v>
      </c>
      <c r="F439" s="31">
        <v>17380.07</v>
      </c>
      <c r="G439" s="28">
        <v>9244.06</v>
      </c>
      <c r="H439" s="65">
        <v>51448.4</v>
      </c>
    </row>
    <row r="440" spans="1:8" ht="45" x14ac:dyDescent="0.25">
      <c r="A440" s="67">
        <v>414</v>
      </c>
      <c r="B440" s="3" t="s">
        <v>423</v>
      </c>
      <c r="C440" s="23">
        <f t="shared" si="7"/>
        <v>69632.31</v>
      </c>
      <c r="D440" s="42">
        <v>44632.31</v>
      </c>
      <c r="E440" s="61">
        <v>13308</v>
      </c>
      <c r="F440" s="31">
        <v>17328.490000000002</v>
      </c>
      <c r="G440" s="28">
        <v>13995.82</v>
      </c>
      <c r="H440" s="65">
        <v>25000</v>
      </c>
    </row>
    <row r="441" spans="1:8" ht="30" x14ac:dyDescent="0.25">
      <c r="A441" s="67">
        <v>415</v>
      </c>
      <c r="B441" s="3" t="s">
        <v>424</v>
      </c>
      <c r="C441" s="23">
        <f t="shared" si="7"/>
        <v>84904.85</v>
      </c>
      <c r="D441" s="42">
        <v>33456.449999999997</v>
      </c>
      <c r="E441" s="61">
        <v>13308</v>
      </c>
      <c r="F441" s="24">
        <v>9857.0499999999993</v>
      </c>
      <c r="G441" s="21">
        <v>10291.4</v>
      </c>
      <c r="H441" s="25">
        <v>51448.4</v>
      </c>
    </row>
    <row r="442" spans="1:8" x14ac:dyDescent="0.25">
      <c r="A442" s="67">
        <v>416</v>
      </c>
      <c r="B442" s="3" t="s">
        <v>425</v>
      </c>
      <c r="C442" s="23">
        <f t="shared" si="7"/>
        <v>84120.68</v>
      </c>
      <c r="D442" s="42">
        <v>39120.68</v>
      </c>
      <c r="E442" s="61">
        <v>13308</v>
      </c>
      <c r="F442" s="24">
        <v>9862.73</v>
      </c>
      <c r="G442" s="21">
        <v>15949.95</v>
      </c>
      <c r="H442" s="25">
        <v>45000</v>
      </c>
    </row>
    <row r="443" spans="1:8" ht="45" x14ac:dyDescent="0.25">
      <c r="A443" s="67">
        <v>417</v>
      </c>
      <c r="B443" s="3" t="s">
        <v>426</v>
      </c>
      <c r="C443" s="23">
        <f t="shared" si="7"/>
        <v>87757.83</v>
      </c>
      <c r="D443" s="42">
        <v>35149.65</v>
      </c>
      <c r="E443" s="61">
        <v>13308</v>
      </c>
      <c r="F443" s="24">
        <v>7587.76</v>
      </c>
      <c r="G443" s="21">
        <v>14253.89</v>
      </c>
      <c r="H443" s="25">
        <v>52608.18</v>
      </c>
    </row>
    <row r="444" spans="1:8" ht="60" x14ac:dyDescent="0.25">
      <c r="A444" s="67">
        <v>418</v>
      </c>
      <c r="B444" s="3" t="s">
        <v>427</v>
      </c>
      <c r="C444" s="23">
        <f t="shared" si="7"/>
        <v>103668.79000000001</v>
      </c>
      <c r="D444" s="42">
        <v>39909.01</v>
      </c>
      <c r="E444" s="61">
        <v>13308</v>
      </c>
      <c r="F444" s="24">
        <v>7587.76</v>
      </c>
      <c r="G444" s="21">
        <v>19013.25</v>
      </c>
      <c r="H444" s="25">
        <v>63759.78</v>
      </c>
    </row>
    <row r="445" spans="1:8" ht="45" x14ac:dyDescent="0.25">
      <c r="A445" s="67">
        <v>419</v>
      </c>
      <c r="B445" s="3" t="s">
        <v>428</v>
      </c>
      <c r="C445" s="23">
        <f t="shared" si="7"/>
        <v>123570.61</v>
      </c>
      <c r="D445" s="42">
        <v>91902.12</v>
      </c>
      <c r="E445" s="61">
        <v>13308</v>
      </c>
      <c r="F445" s="24">
        <v>40562.93</v>
      </c>
      <c r="G445" s="21">
        <v>38031.19</v>
      </c>
      <c r="H445" s="25">
        <v>31668.49</v>
      </c>
    </row>
    <row r="446" spans="1:8" x14ac:dyDescent="0.25">
      <c r="A446" s="67">
        <v>420</v>
      </c>
      <c r="B446" s="3" t="s">
        <v>429</v>
      </c>
      <c r="C446" s="23">
        <f t="shared" si="7"/>
        <v>88173.16</v>
      </c>
      <c r="D446" s="42">
        <v>38689.160000000003</v>
      </c>
      <c r="E446" s="61">
        <v>13308</v>
      </c>
      <c r="F446" s="31">
        <v>11564.39</v>
      </c>
      <c r="G446" s="28">
        <v>13816.77</v>
      </c>
      <c r="H446" s="65">
        <v>49484</v>
      </c>
    </row>
    <row r="447" spans="1:8" x14ac:dyDescent="0.25">
      <c r="A447" s="67">
        <v>421</v>
      </c>
      <c r="B447" s="3" t="s">
        <v>430</v>
      </c>
      <c r="C447" s="23">
        <f t="shared" si="7"/>
        <v>58015.91</v>
      </c>
      <c r="D447" s="42">
        <v>33015.910000000003</v>
      </c>
      <c r="E447" s="61">
        <v>13308</v>
      </c>
      <c r="F447" s="31">
        <v>11615.97</v>
      </c>
      <c r="G447" s="28">
        <v>8091.94</v>
      </c>
      <c r="H447" s="65">
        <v>25000</v>
      </c>
    </row>
    <row r="448" spans="1:8" x14ac:dyDescent="0.25">
      <c r="A448" s="66"/>
    </row>
    <row r="449" spans="1:1" x14ac:dyDescent="0.25">
      <c r="A449" s="66"/>
    </row>
    <row r="450" spans="1:1" x14ac:dyDescent="0.25">
      <c r="A450" s="66"/>
    </row>
    <row r="451" spans="1:1" x14ac:dyDescent="0.25">
      <c r="A451" s="66"/>
    </row>
    <row r="452" spans="1:1" x14ac:dyDescent="0.25">
      <c r="A452" s="66"/>
    </row>
    <row r="453" spans="1:1" x14ac:dyDescent="0.25">
      <c r="A453" s="66"/>
    </row>
    <row r="454" spans="1:1" x14ac:dyDescent="0.25">
      <c r="A454" s="66"/>
    </row>
    <row r="455" spans="1:1" x14ac:dyDescent="0.25">
      <c r="A455" s="66"/>
    </row>
    <row r="456" spans="1:1" x14ac:dyDescent="0.25">
      <c r="A456" s="66"/>
    </row>
    <row r="457" spans="1:1" x14ac:dyDescent="0.25">
      <c r="A457" s="66"/>
    </row>
    <row r="458" spans="1:1" x14ac:dyDescent="0.25">
      <c r="A458" s="66"/>
    </row>
    <row r="459" spans="1:1" x14ac:dyDescent="0.25">
      <c r="A459" s="66"/>
    </row>
    <row r="460" spans="1:1" x14ac:dyDescent="0.25">
      <c r="A460" s="66"/>
    </row>
    <row r="461" spans="1:1" x14ac:dyDescent="0.25">
      <c r="A461" s="66"/>
    </row>
    <row r="462" spans="1:1" x14ac:dyDescent="0.25">
      <c r="A462" s="66"/>
    </row>
    <row r="463" spans="1:1" x14ac:dyDescent="0.25">
      <c r="A463" s="66"/>
    </row>
    <row r="464" spans="1:1" x14ac:dyDescent="0.25">
      <c r="A464" s="66"/>
    </row>
    <row r="465" spans="1:1" x14ac:dyDescent="0.25">
      <c r="A465" s="66"/>
    </row>
    <row r="466" spans="1:1" x14ac:dyDescent="0.25">
      <c r="A466" s="66"/>
    </row>
    <row r="467" spans="1:1" x14ac:dyDescent="0.25">
      <c r="A467" s="66"/>
    </row>
    <row r="468" spans="1:1" x14ac:dyDescent="0.25">
      <c r="A468" s="66"/>
    </row>
    <row r="469" spans="1:1" x14ac:dyDescent="0.25">
      <c r="A469" s="66"/>
    </row>
    <row r="470" spans="1:1" x14ac:dyDescent="0.25">
      <c r="A470" s="66"/>
    </row>
    <row r="471" spans="1:1" x14ac:dyDescent="0.25">
      <c r="A471" s="66"/>
    </row>
    <row r="472" spans="1:1" x14ac:dyDescent="0.25">
      <c r="A472" s="66"/>
    </row>
    <row r="473" spans="1:1" x14ac:dyDescent="0.25">
      <c r="A473" s="66"/>
    </row>
    <row r="474" spans="1:1" x14ac:dyDescent="0.25">
      <c r="A474" s="66"/>
    </row>
    <row r="475" spans="1:1" x14ac:dyDescent="0.25">
      <c r="A475" s="66"/>
    </row>
    <row r="476" spans="1:1" x14ac:dyDescent="0.25">
      <c r="A476" s="66"/>
    </row>
    <row r="477" spans="1:1" x14ac:dyDescent="0.25">
      <c r="A477" s="66"/>
    </row>
    <row r="478" spans="1:1" x14ac:dyDescent="0.25">
      <c r="A478" s="66"/>
    </row>
    <row r="479" spans="1:1" x14ac:dyDescent="0.25">
      <c r="A479" s="66"/>
    </row>
    <row r="480" spans="1:1" x14ac:dyDescent="0.25">
      <c r="A480" s="66"/>
    </row>
    <row r="481" spans="1:1" x14ac:dyDescent="0.25">
      <c r="A481" s="66"/>
    </row>
    <row r="482" spans="1:1" x14ac:dyDescent="0.25">
      <c r="A482" s="66"/>
    </row>
    <row r="483" spans="1:1" x14ac:dyDescent="0.25">
      <c r="A483" s="66"/>
    </row>
    <row r="484" spans="1:1" x14ac:dyDescent="0.25">
      <c r="A484" s="66"/>
    </row>
    <row r="485" spans="1:1" x14ac:dyDescent="0.25">
      <c r="A485" s="66"/>
    </row>
    <row r="486" spans="1:1" x14ac:dyDescent="0.25">
      <c r="A486" s="66"/>
    </row>
    <row r="487" spans="1:1" x14ac:dyDescent="0.25">
      <c r="A487" s="66"/>
    </row>
    <row r="488" spans="1:1" x14ac:dyDescent="0.25">
      <c r="A488" s="66"/>
    </row>
    <row r="489" spans="1:1" x14ac:dyDescent="0.25">
      <c r="A489" s="66"/>
    </row>
    <row r="490" spans="1:1" x14ac:dyDescent="0.25">
      <c r="A490" s="66"/>
    </row>
    <row r="491" spans="1:1" x14ac:dyDescent="0.25">
      <c r="A491" s="66"/>
    </row>
    <row r="492" spans="1:1" x14ac:dyDescent="0.25">
      <c r="A492" s="66"/>
    </row>
    <row r="493" spans="1:1" x14ac:dyDescent="0.25">
      <c r="A493" s="66"/>
    </row>
    <row r="494" spans="1:1" x14ac:dyDescent="0.25">
      <c r="A494" s="66"/>
    </row>
    <row r="495" spans="1:1" x14ac:dyDescent="0.25">
      <c r="A495" s="66"/>
    </row>
    <row r="496" spans="1:1" x14ac:dyDescent="0.25">
      <c r="A496" s="66"/>
    </row>
    <row r="497" spans="1:1" x14ac:dyDescent="0.25">
      <c r="A497" s="66"/>
    </row>
    <row r="498" spans="1:1" x14ac:dyDescent="0.25">
      <c r="A498" s="66"/>
    </row>
    <row r="499" spans="1:1" x14ac:dyDescent="0.25">
      <c r="A499" s="66"/>
    </row>
    <row r="500" spans="1:1" x14ac:dyDescent="0.25">
      <c r="A500" s="66"/>
    </row>
    <row r="501" spans="1:1" x14ac:dyDescent="0.25">
      <c r="A501" s="66"/>
    </row>
    <row r="502" spans="1:1" x14ac:dyDescent="0.25">
      <c r="A502" s="66"/>
    </row>
    <row r="503" spans="1:1" x14ac:dyDescent="0.25">
      <c r="A503" s="66"/>
    </row>
    <row r="504" spans="1:1" x14ac:dyDescent="0.25">
      <c r="A504" s="66"/>
    </row>
    <row r="505" spans="1:1" x14ac:dyDescent="0.25">
      <c r="A505" s="66"/>
    </row>
    <row r="506" spans="1:1" x14ac:dyDescent="0.25">
      <c r="A506" s="66"/>
    </row>
    <row r="507" spans="1:1" x14ac:dyDescent="0.25">
      <c r="A507" s="66"/>
    </row>
    <row r="508" spans="1:1" x14ac:dyDescent="0.25">
      <c r="A508" s="66"/>
    </row>
    <row r="509" spans="1:1" x14ac:dyDescent="0.25">
      <c r="A509" s="66"/>
    </row>
    <row r="510" spans="1:1" x14ac:dyDescent="0.25">
      <c r="A510" s="66"/>
    </row>
    <row r="511" spans="1:1" x14ac:dyDescent="0.25">
      <c r="A511" s="66"/>
    </row>
    <row r="512" spans="1:1" x14ac:dyDescent="0.25">
      <c r="A512" s="66"/>
    </row>
    <row r="513" spans="1:1" x14ac:dyDescent="0.25">
      <c r="A513" s="66"/>
    </row>
    <row r="514" spans="1:1" x14ac:dyDescent="0.25">
      <c r="A514" s="66"/>
    </row>
    <row r="515" spans="1:1" x14ac:dyDescent="0.25">
      <c r="A515" s="66"/>
    </row>
    <row r="516" spans="1:1" x14ac:dyDescent="0.25">
      <c r="A516" s="66"/>
    </row>
    <row r="517" spans="1:1" x14ac:dyDescent="0.25">
      <c r="A517" s="66"/>
    </row>
    <row r="518" spans="1:1" x14ac:dyDescent="0.25">
      <c r="A518" s="66"/>
    </row>
    <row r="519" spans="1:1" x14ac:dyDescent="0.25">
      <c r="A519" s="66"/>
    </row>
    <row r="520" spans="1:1" x14ac:dyDescent="0.25">
      <c r="A520" s="66"/>
    </row>
    <row r="521" spans="1:1" x14ac:dyDescent="0.25">
      <c r="A521" s="66"/>
    </row>
    <row r="522" spans="1:1" x14ac:dyDescent="0.25">
      <c r="A522" s="66"/>
    </row>
    <row r="523" spans="1:1" x14ac:dyDescent="0.25">
      <c r="A523" s="66"/>
    </row>
    <row r="524" spans="1:1" x14ac:dyDescent="0.25">
      <c r="A524" s="66"/>
    </row>
    <row r="525" spans="1:1" x14ac:dyDescent="0.25">
      <c r="A525" s="66"/>
    </row>
    <row r="526" spans="1:1" x14ac:dyDescent="0.25">
      <c r="A526" s="66"/>
    </row>
    <row r="527" spans="1:1" x14ac:dyDescent="0.25">
      <c r="A527" s="66"/>
    </row>
    <row r="528" spans="1:1" x14ac:dyDescent="0.25">
      <c r="A528" s="66"/>
    </row>
    <row r="529" spans="1:1" x14ac:dyDescent="0.25">
      <c r="A529" s="66"/>
    </row>
    <row r="530" spans="1:1" x14ac:dyDescent="0.25">
      <c r="A530" s="66"/>
    </row>
    <row r="531" spans="1:1" x14ac:dyDescent="0.25">
      <c r="A531" s="66"/>
    </row>
    <row r="532" spans="1:1" x14ac:dyDescent="0.25">
      <c r="A532" s="66"/>
    </row>
    <row r="533" spans="1:1" x14ac:dyDescent="0.25">
      <c r="A533" s="66"/>
    </row>
    <row r="534" spans="1:1" x14ac:dyDescent="0.25">
      <c r="A534" s="66"/>
    </row>
    <row r="535" spans="1:1" x14ac:dyDescent="0.25">
      <c r="A535" s="66"/>
    </row>
    <row r="536" spans="1:1" x14ac:dyDescent="0.25">
      <c r="A536" s="66"/>
    </row>
    <row r="537" spans="1:1" x14ac:dyDescent="0.25">
      <c r="A537" s="66"/>
    </row>
    <row r="538" spans="1:1" x14ac:dyDescent="0.25">
      <c r="A538" s="66"/>
    </row>
    <row r="539" spans="1:1" x14ac:dyDescent="0.25">
      <c r="A539" s="66"/>
    </row>
    <row r="540" spans="1:1" x14ac:dyDescent="0.25">
      <c r="A540" s="66"/>
    </row>
    <row r="541" spans="1:1" x14ac:dyDescent="0.25">
      <c r="A541" s="66"/>
    </row>
    <row r="542" spans="1:1" x14ac:dyDescent="0.25">
      <c r="A542" s="66"/>
    </row>
    <row r="543" spans="1:1" x14ac:dyDescent="0.25">
      <c r="A543" s="66"/>
    </row>
    <row r="544" spans="1:1" x14ac:dyDescent="0.25">
      <c r="A544" s="66"/>
    </row>
    <row r="545" spans="1:1" x14ac:dyDescent="0.25">
      <c r="A545" s="66"/>
    </row>
    <row r="546" spans="1:1" x14ac:dyDescent="0.25">
      <c r="A546" s="66"/>
    </row>
    <row r="547" spans="1:1" x14ac:dyDescent="0.25">
      <c r="A547" s="66"/>
    </row>
    <row r="548" spans="1:1" x14ac:dyDescent="0.25">
      <c r="A548" s="66"/>
    </row>
    <row r="549" spans="1:1" x14ac:dyDescent="0.25">
      <c r="A549" s="66"/>
    </row>
    <row r="550" spans="1:1" x14ac:dyDescent="0.25">
      <c r="A550" s="66"/>
    </row>
    <row r="551" spans="1:1" x14ac:dyDescent="0.25">
      <c r="A551" s="66"/>
    </row>
    <row r="552" spans="1:1" x14ac:dyDescent="0.25">
      <c r="A552" s="66"/>
    </row>
    <row r="553" spans="1:1" x14ac:dyDescent="0.25">
      <c r="A553" s="66"/>
    </row>
    <row r="554" spans="1:1" x14ac:dyDescent="0.25">
      <c r="A554" s="66"/>
    </row>
    <row r="555" spans="1:1" x14ac:dyDescent="0.25">
      <c r="A555" s="66"/>
    </row>
    <row r="556" spans="1:1" x14ac:dyDescent="0.25">
      <c r="A556" s="66"/>
    </row>
    <row r="557" spans="1:1" x14ac:dyDescent="0.25">
      <c r="A557" s="66"/>
    </row>
    <row r="558" spans="1:1" x14ac:dyDescent="0.25">
      <c r="A558" s="66"/>
    </row>
    <row r="559" spans="1:1" x14ac:dyDescent="0.25">
      <c r="A559" s="66"/>
    </row>
    <row r="560" spans="1:1" x14ac:dyDescent="0.25">
      <c r="A560" s="66"/>
    </row>
    <row r="561" spans="1:1" x14ac:dyDescent="0.25">
      <c r="A561" s="66"/>
    </row>
    <row r="562" spans="1:1" x14ac:dyDescent="0.25">
      <c r="A562" s="66"/>
    </row>
    <row r="563" spans="1:1" x14ac:dyDescent="0.25">
      <c r="A563" s="66"/>
    </row>
    <row r="564" spans="1:1" x14ac:dyDescent="0.25">
      <c r="A564" s="66"/>
    </row>
    <row r="565" spans="1:1" x14ac:dyDescent="0.25">
      <c r="A565" s="66"/>
    </row>
    <row r="566" spans="1:1" x14ac:dyDescent="0.25">
      <c r="A566" s="66"/>
    </row>
    <row r="567" spans="1:1" x14ac:dyDescent="0.25">
      <c r="A567" s="66"/>
    </row>
    <row r="568" spans="1:1" x14ac:dyDescent="0.25">
      <c r="A568" s="66"/>
    </row>
    <row r="569" spans="1:1" x14ac:dyDescent="0.25">
      <c r="A569" s="66"/>
    </row>
    <row r="570" spans="1:1" x14ac:dyDescent="0.25">
      <c r="A570" s="66"/>
    </row>
    <row r="571" spans="1:1" x14ac:dyDescent="0.25">
      <c r="A571" s="66"/>
    </row>
    <row r="572" spans="1:1" x14ac:dyDescent="0.25">
      <c r="A572" s="66"/>
    </row>
    <row r="573" spans="1:1" x14ac:dyDescent="0.25">
      <c r="A573" s="66"/>
    </row>
    <row r="574" spans="1:1" x14ac:dyDescent="0.25">
      <c r="A574" s="66"/>
    </row>
    <row r="575" spans="1:1" x14ac:dyDescent="0.25">
      <c r="A575" s="66"/>
    </row>
    <row r="576" spans="1:1" x14ac:dyDescent="0.25">
      <c r="A576" s="66"/>
    </row>
    <row r="577" spans="1:1" x14ac:dyDescent="0.25">
      <c r="A577" s="66"/>
    </row>
    <row r="578" spans="1:1" x14ac:dyDescent="0.25">
      <c r="A578" s="66"/>
    </row>
    <row r="579" spans="1:1" x14ac:dyDescent="0.25">
      <c r="A579" s="66"/>
    </row>
    <row r="580" spans="1:1" x14ac:dyDescent="0.25">
      <c r="A580" s="66"/>
    </row>
    <row r="581" spans="1:1" x14ac:dyDescent="0.25">
      <c r="A581" s="66"/>
    </row>
    <row r="582" spans="1:1" x14ac:dyDescent="0.25">
      <c r="A582" s="66"/>
    </row>
    <row r="583" spans="1:1" x14ac:dyDescent="0.25">
      <c r="A583" s="66"/>
    </row>
    <row r="584" spans="1:1" x14ac:dyDescent="0.25">
      <c r="A584" s="66"/>
    </row>
    <row r="585" spans="1:1" x14ac:dyDescent="0.25">
      <c r="A585" s="66"/>
    </row>
    <row r="586" spans="1:1" x14ac:dyDescent="0.25">
      <c r="A586" s="66"/>
    </row>
    <row r="587" spans="1:1" x14ac:dyDescent="0.25">
      <c r="A587" s="66"/>
    </row>
    <row r="588" spans="1:1" x14ac:dyDescent="0.25">
      <c r="A588" s="66"/>
    </row>
    <row r="589" spans="1:1" x14ac:dyDescent="0.25">
      <c r="A589" s="66"/>
    </row>
    <row r="590" spans="1:1" x14ac:dyDescent="0.25">
      <c r="A590" s="66"/>
    </row>
    <row r="591" spans="1:1" x14ac:dyDescent="0.25">
      <c r="A591" s="66"/>
    </row>
    <row r="592" spans="1:1" x14ac:dyDescent="0.25">
      <c r="A592" s="66"/>
    </row>
    <row r="593" spans="1:1" x14ac:dyDescent="0.25">
      <c r="A593" s="66"/>
    </row>
    <row r="594" spans="1:1" x14ac:dyDescent="0.25">
      <c r="A594" s="66"/>
    </row>
    <row r="595" spans="1:1" x14ac:dyDescent="0.25">
      <c r="A595" s="66"/>
    </row>
    <row r="596" spans="1:1" x14ac:dyDescent="0.25">
      <c r="A596" s="66"/>
    </row>
    <row r="597" spans="1:1" x14ac:dyDescent="0.25">
      <c r="A597" s="66"/>
    </row>
    <row r="598" spans="1:1" x14ac:dyDescent="0.25">
      <c r="A598" s="66"/>
    </row>
    <row r="599" spans="1:1" x14ac:dyDescent="0.25">
      <c r="A599" s="66"/>
    </row>
    <row r="600" spans="1:1" x14ac:dyDescent="0.25">
      <c r="A600" s="66"/>
    </row>
    <row r="601" spans="1:1" x14ac:dyDescent="0.25">
      <c r="A601" s="66"/>
    </row>
    <row r="602" spans="1:1" x14ac:dyDescent="0.25">
      <c r="A602" s="66"/>
    </row>
    <row r="603" spans="1:1" x14ac:dyDescent="0.25">
      <c r="A603" s="66"/>
    </row>
    <row r="604" spans="1:1" x14ac:dyDescent="0.25">
      <c r="A604" s="66"/>
    </row>
    <row r="605" spans="1:1" x14ac:dyDescent="0.25">
      <c r="A605" s="66"/>
    </row>
    <row r="606" spans="1:1" x14ac:dyDescent="0.25">
      <c r="A606" s="66"/>
    </row>
    <row r="607" spans="1:1" x14ac:dyDescent="0.25">
      <c r="A607" s="66"/>
    </row>
    <row r="608" spans="1:1" x14ac:dyDescent="0.25">
      <c r="A608" s="66"/>
    </row>
    <row r="609" spans="1:1" x14ac:dyDescent="0.25">
      <c r="A609" s="66"/>
    </row>
    <row r="610" spans="1:1" x14ac:dyDescent="0.25">
      <c r="A610" s="66"/>
    </row>
    <row r="611" spans="1:1" x14ac:dyDescent="0.25">
      <c r="A611" s="66"/>
    </row>
    <row r="612" spans="1:1" x14ac:dyDescent="0.25">
      <c r="A612" s="66"/>
    </row>
    <row r="613" spans="1:1" x14ac:dyDescent="0.25">
      <c r="A613" s="66"/>
    </row>
    <row r="614" spans="1:1" x14ac:dyDescent="0.25">
      <c r="A614" s="66"/>
    </row>
    <row r="615" spans="1:1" x14ac:dyDescent="0.25">
      <c r="A615" s="66"/>
    </row>
    <row r="616" spans="1:1" x14ac:dyDescent="0.25">
      <c r="A616" s="66"/>
    </row>
    <row r="617" spans="1:1" x14ac:dyDescent="0.25">
      <c r="A617" s="66"/>
    </row>
    <row r="618" spans="1:1" x14ac:dyDescent="0.25">
      <c r="A618" s="66"/>
    </row>
    <row r="619" spans="1:1" x14ac:dyDescent="0.25">
      <c r="A619" s="66"/>
    </row>
    <row r="620" spans="1:1" x14ac:dyDescent="0.25">
      <c r="A620" s="66"/>
    </row>
    <row r="621" spans="1:1" x14ac:dyDescent="0.25">
      <c r="A621" s="66"/>
    </row>
    <row r="622" spans="1:1" x14ac:dyDescent="0.25">
      <c r="A622" s="66"/>
    </row>
    <row r="623" spans="1:1" x14ac:dyDescent="0.25">
      <c r="A623" s="66"/>
    </row>
    <row r="624" spans="1:1" x14ac:dyDescent="0.25">
      <c r="A624" s="66"/>
    </row>
    <row r="625" spans="1:1" x14ac:dyDescent="0.25">
      <c r="A625" s="66"/>
    </row>
    <row r="626" spans="1:1" x14ac:dyDescent="0.25">
      <c r="A626" s="66"/>
    </row>
    <row r="627" spans="1:1" x14ac:dyDescent="0.25">
      <c r="A627" s="66"/>
    </row>
    <row r="628" spans="1:1" x14ac:dyDescent="0.25">
      <c r="A628" s="66"/>
    </row>
    <row r="629" spans="1:1" x14ac:dyDescent="0.25">
      <c r="A629" s="66"/>
    </row>
    <row r="630" spans="1:1" x14ac:dyDescent="0.25">
      <c r="A630" s="66"/>
    </row>
    <row r="631" spans="1:1" x14ac:dyDescent="0.25">
      <c r="A631" s="66"/>
    </row>
    <row r="632" spans="1:1" x14ac:dyDescent="0.25">
      <c r="A632" s="66"/>
    </row>
    <row r="633" spans="1:1" x14ac:dyDescent="0.25">
      <c r="A633" s="66"/>
    </row>
    <row r="634" spans="1:1" x14ac:dyDescent="0.25">
      <c r="A634" s="66"/>
    </row>
    <row r="635" spans="1:1" x14ac:dyDescent="0.25">
      <c r="A635" s="66"/>
    </row>
    <row r="636" spans="1:1" x14ac:dyDescent="0.25">
      <c r="A636" s="66"/>
    </row>
    <row r="637" spans="1:1" x14ac:dyDescent="0.25">
      <c r="A637" s="66"/>
    </row>
    <row r="638" spans="1:1" x14ac:dyDescent="0.25">
      <c r="A638" s="66"/>
    </row>
    <row r="639" spans="1:1" x14ac:dyDescent="0.25">
      <c r="A639" s="66"/>
    </row>
    <row r="640" spans="1:1" x14ac:dyDescent="0.25">
      <c r="A640" s="66"/>
    </row>
    <row r="641" spans="1:1" x14ac:dyDescent="0.25">
      <c r="A641" s="66"/>
    </row>
    <row r="642" spans="1:1" x14ac:dyDescent="0.25">
      <c r="A642" s="66"/>
    </row>
    <row r="643" spans="1:1" x14ac:dyDescent="0.25">
      <c r="A643" s="66"/>
    </row>
    <row r="644" spans="1:1" x14ac:dyDescent="0.25">
      <c r="A644" s="66"/>
    </row>
    <row r="645" spans="1:1" x14ac:dyDescent="0.25">
      <c r="A645" s="66"/>
    </row>
    <row r="646" spans="1:1" x14ac:dyDescent="0.25">
      <c r="A646" s="66"/>
    </row>
    <row r="647" spans="1:1" x14ac:dyDescent="0.25">
      <c r="A647" s="66"/>
    </row>
    <row r="648" spans="1:1" x14ac:dyDescent="0.25">
      <c r="A648" s="66"/>
    </row>
    <row r="649" spans="1:1" x14ac:dyDescent="0.25">
      <c r="A649" s="66"/>
    </row>
    <row r="650" spans="1:1" x14ac:dyDescent="0.25">
      <c r="A650" s="66"/>
    </row>
    <row r="651" spans="1:1" x14ac:dyDescent="0.25">
      <c r="A651" s="66"/>
    </row>
    <row r="652" spans="1:1" x14ac:dyDescent="0.25">
      <c r="A652" s="66"/>
    </row>
    <row r="653" spans="1:1" x14ac:dyDescent="0.25">
      <c r="A653" s="66"/>
    </row>
    <row r="654" spans="1:1" x14ac:dyDescent="0.25">
      <c r="A654" s="66"/>
    </row>
    <row r="655" spans="1:1" x14ac:dyDescent="0.25">
      <c r="A655" s="66"/>
    </row>
    <row r="656" spans="1:1" x14ac:dyDescent="0.25">
      <c r="A656" s="66"/>
    </row>
    <row r="657" spans="1:1" x14ac:dyDescent="0.25">
      <c r="A657" s="66"/>
    </row>
    <row r="658" spans="1:1" x14ac:dyDescent="0.25">
      <c r="A658" s="66"/>
    </row>
    <row r="659" spans="1:1" x14ac:dyDescent="0.25">
      <c r="A659" s="66"/>
    </row>
    <row r="660" spans="1:1" x14ac:dyDescent="0.25">
      <c r="A660" s="66"/>
    </row>
    <row r="661" spans="1:1" x14ac:dyDescent="0.25">
      <c r="A661" s="66"/>
    </row>
    <row r="662" spans="1:1" x14ac:dyDescent="0.25">
      <c r="A662" s="66"/>
    </row>
    <row r="663" spans="1:1" x14ac:dyDescent="0.25">
      <c r="A663" s="66"/>
    </row>
    <row r="664" spans="1:1" x14ac:dyDescent="0.25">
      <c r="A664" s="66"/>
    </row>
    <row r="665" spans="1:1" x14ac:dyDescent="0.25">
      <c r="A665" s="66"/>
    </row>
    <row r="666" spans="1:1" x14ac:dyDescent="0.25">
      <c r="A666" s="66"/>
    </row>
    <row r="667" spans="1:1" x14ac:dyDescent="0.25">
      <c r="A667" s="66"/>
    </row>
    <row r="668" spans="1:1" x14ac:dyDescent="0.25">
      <c r="A668" s="66"/>
    </row>
    <row r="669" spans="1:1" x14ac:dyDescent="0.25">
      <c r="A669" s="66"/>
    </row>
    <row r="670" spans="1:1" x14ac:dyDescent="0.25">
      <c r="A670" s="66"/>
    </row>
    <row r="671" spans="1:1" x14ac:dyDescent="0.25">
      <c r="A671" s="66"/>
    </row>
    <row r="672" spans="1:1" x14ac:dyDescent="0.25">
      <c r="A672" s="66"/>
    </row>
    <row r="673" spans="1:1" x14ac:dyDescent="0.25">
      <c r="A673" s="66"/>
    </row>
    <row r="674" spans="1:1" x14ac:dyDescent="0.25">
      <c r="A674" s="66"/>
    </row>
    <row r="675" spans="1:1" x14ac:dyDescent="0.25">
      <c r="A675" s="66"/>
    </row>
    <row r="676" spans="1:1" x14ac:dyDescent="0.25">
      <c r="A676" s="66"/>
    </row>
    <row r="677" spans="1:1" x14ac:dyDescent="0.25">
      <c r="A677" s="66"/>
    </row>
    <row r="678" spans="1:1" x14ac:dyDescent="0.25">
      <c r="A678" s="66"/>
    </row>
    <row r="679" spans="1:1" x14ac:dyDescent="0.25">
      <c r="A679" s="66"/>
    </row>
    <row r="680" spans="1:1" x14ac:dyDescent="0.25">
      <c r="A680" s="66"/>
    </row>
    <row r="681" spans="1:1" x14ac:dyDescent="0.25">
      <c r="A681" s="66"/>
    </row>
    <row r="682" spans="1:1" x14ac:dyDescent="0.25">
      <c r="A682" s="66"/>
    </row>
    <row r="683" spans="1:1" x14ac:dyDescent="0.25">
      <c r="A683" s="66"/>
    </row>
    <row r="684" spans="1:1" x14ac:dyDescent="0.25">
      <c r="A684" s="66"/>
    </row>
    <row r="685" spans="1:1" x14ac:dyDescent="0.25">
      <c r="A685" s="66"/>
    </row>
    <row r="686" spans="1:1" x14ac:dyDescent="0.25">
      <c r="A686" s="66"/>
    </row>
    <row r="687" spans="1:1" x14ac:dyDescent="0.25">
      <c r="A687" s="66"/>
    </row>
    <row r="688" spans="1:1" x14ac:dyDescent="0.25">
      <c r="A688" s="66"/>
    </row>
    <row r="689" spans="1:1" x14ac:dyDescent="0.25">
      <c r="A689" s="66"/>
    </row>
    <row r="690" spans="1:1" x14ac:dyDescent="0.25">
      <c r="A690" s="66"/>
    </row>
    <row r="691" spans="1:1" x14ac:dyDescent="0.25">
      <c r="A691" s="66"/>
    </row>
    <row r="692" spans="1:1" x14ac:dyDescent="0.25">
      <c r="A692" s="66"/>
    </row>
    <row r="693" spans="1:1" x14ac:dyDescent="0.25">
      <c r="A693" s="66"/>
    </row>
    <row r="694" spans="1:1" x14ac:dyDescent="0.25">
      <c r="A694" s="66"/>
    </row>
    <row r="695" spans="1:1" x14ac:dyDescent="0.25">
      <c r="A695" s="66"/>
    </row>
    <row r="696" spans="1:1" x14ac:dyDescent="0.25">
      <c r="A696" s="66"/>
    </row>
    <row r="697" spans="1:1" x14ac:dyDescent="0.25">
      <c r="A697" s="66"/>
    </row>
    <row r="698" spans="1:1" x14ac:dyDescent="0.25">
      <c r="A698" s="66"/>
    </row>
    <row r="699" spans="1:1" x14ac:dyDescent="0.25">
      <c r="A699" s="66"/>
    </row>
    <row r="700" spans="1:1" x14ac:dyDescent="0.25">
      <c r="A700" s="66"/>
    </row>
    <row r="701" spans="1:1" x14ac:dyDescent="0.25">
      <c r="A701" s="66"/>
    </row>
    <row r="702" spans="1:1" x14ac:dyDescent="0.25">
      <c r="A702" s="66"/>
    </row>
    <row r="703" spans="1:1" x14ac:dyDescent="0.25">
      <c r="A703" s="66"/>
    </row>
    <row r="704" spans="1:1" x14ac:dyDescent="0.25">
      <c r="A704" s="66"/>
    </row>
    <row r="705" spans="1:1" x14ac:dyDescent="0.25">
      <c r="A705" s="66"/>
    </row>
    <row r="706" spans="1:1" x14ac:dyDescent="0.25">
      <c r="A706" s="66"/>
    </row>
    <row r="707" spans="1:1" x14ac:dyDescent="0.25">
      <c r="A707" s="66"/>
    </row>
    <row r="708" spans="1:1" x14ac:dyDescent="0.25">
      <c r="A708" s="66"/>
    </row>
    <row r="709" spans="1:1" x14ac:dyDescent="0.25">
      <c r="A709" s="66"/>
    </row>
    <row r="710" spans="1:1" x14ac:dyDescent="0.25">
      <c r="A710" s="66"/>
    </row>
    <row r="711" spans="1:1" x14ac:dyDescent="0.25">
      <c r="A711" s="66"/>
    </row>
    <row r="712" spans="1:1" x14ac:dyDescent="0.25">
      <c r="A712" s="66"/>
    </row>
    <row r="713" spans="1:1" x14ac:dyDescent="0.25">
      <c r="A713" s="66"/>
    </row>
    <row r="714" spans="1:1" x14ac:dyDescent="0.25">
      <c r="A714" s="66"/>
    </row>
    <row r="715" spans="1:1" x14ac:dyDescent="0.25">
      <c r="A715" s="66"/>
    </row>
    <row r="716" spans="1:1" x14ac:dyDescent="0.25">
      <c r="A716" s="66"/>
    </row>
    <row r="717" spans="1:1" x14ac:dyDescent="0.25">
      <c r="A717" s="66"/>
    </row>
    <row r="718" spans="1:1" x14ac:dyDescent="0.25">
      <c r="A718" s="66"/>
    </row>
    <row r="719" spans="1:1" x14ac:dyDescent="0.25">
      <c r="A719" s="66"/>
    </row>
    <row r="720" spans="1:1" x14ac:dyDescent="0.25">
      <c r="A720" s="66"/>
    </row>
    <row r="721" spans="1:1" x14ac:dyDescent="0.25">
      <c r="A721" s="66"/>
    </row>
    <row r="722" spans="1:1" x14ac:dyDescent="0.25">
      <c r="A722" s="66"/>
    </row>
    <row r="723" spans="1:1" x14ac:dyDescent="0.25">
      <c r="A723" s="66"/>
    </row>
    <row r="724" spans="1:1" x14ac:dyDescent="0.25">
      <c r="A724" s="66"/>
    </row>
    <row r="725" spans="1:1" x14ac:dyDescent="0.25">
      <c r="A725" s="66"/>
    </row>
    <row r="726" spans="1:1" x14ac:dyDescent="0.25">
      <c r="A726" s="66"/>
    </row>
    <row r="727" spans="1:1" x14ac:dyDescent="0.25">
      <c r="A727" s="66"/>
    </row>
    <row r="728" spans="1:1" x14ac:dyDescent="0.25">
      <c r="A728" s="66"/>
    </row>
    <row r="729" spans="1:1" x14ac:dyDescent="0.25">
      <c r="A729" s="66"/>
    </row>
    <row r="730" spans="1:1" x14ac:dyDescent="0.25">
      <c r="A730" s="66"/>
    </row>
    <row r="731" spans="1:1" x14ac:dyDescent="0.25">
      <c r="A731" s="66"/>
    </row>
    <row r="732" spans="1:1" x14ac:dyDescent="0.25">
      <c r="A732" s="66"/>
    </row>
    <row r="733" spans="1:1" x14ac:dyDescent="0.25">
      <c r="A733" s="66"/>
    </row>
    <row r="734" spans="1:1" x14ac:dyDescent="0.25">
      <c r="A734" s="66"/>
    </row>
    <row r="735" spans="1:1" x14ac:dyDescent="0.25">
      <c r="A735" s="66"/>
    </row>
    <row r="736" spans="1:1" x14ac:dyDescent="0.25">
      <c r="A736" s="66"/>
    </row>
    <row r="737" spans="1:1" x14ac:dyDescent="0.25">
      <c r="A737" s="66"/>
    </row>
    <row r="738" spans="1:1" x14ac:dyDescent="0.25">
      <c r="A738" s="66"/>
    </row>
    <row r="739" spans="1:1" x14ac:dyDescent="0.25">
      <c r="A739" s="66"/>
    </row>
    <row r="740" spans="1:1" x14ac:dyDescent="0.25">
      <c r="A740" s="66"/>
    </row>
    <row r="741" spans="1:1" x14ac:dyDescent="0.25">
      <c r="A741" s="66"/>
    </row>
    <row r="742" spans="1:1" x14ac:dyDescent="0.25">
      <c r="A742" s="66"/>
    </row>
    <row r="743" spans="1:1" x14ac:dyDescent="0.25">
      <c r="A743" s="66"/>
    </row>
    <row r="744" spans="1:1" x14ac:dyDescent="0.25">
      <c r="A744" s="66"/>
    </row>
    <row r="745" spans="1:1" x14ac:dyDescent="0.25">
      <c r="A745" s="66"/>
    </row>
    <row r="746" spans="1:1" x14ac:dyDescent="0.25">
      <c r="A746" s="66"/>
    </row>
    <row r="747" spans="1:1" x14ac:dyDescent="0.25">
      <c r="A747" s="66"/>
    </row>
    <row r="748" spans="1:1" x14ac:dyDescent="0.25">
      <c r="A748" s="66"/>
    </row>
    <row r="749" spans="1:1" x14ac:dyDescent="0.25">
      <c r="A749" s="66"/>
    </row>
    <row r="750" spans="1:1" x14ac:dyDescent="0.25">
      <c r="A750" s="66"/>
    </row>
    <row r="751" spans="1:1" x14ac:dyDescent="0.25">
      <c r="A751" s="66"/>
    </row>
    <row r="752" spans="1:1" x14ac:dyDescent="0.25">
      <c r="A752" s="66"/>
    </row>
    <row r="753" spans="1:1" x14ac:dyDescent="0.25">
      <c r="A753" s="66"/>
    </row>
    <row r="754" spans="1:1" x14ac:dyDescent="0.25">
      <c r="A754" s="66"/>
    </row>
    <row r="755" spans="1:1" x14ac:dyDescent="0.25">
      <c r="A755" s="66"/>
    </row>
    <row r="756" spans="1:1" x14ac:dyDescent="0.25">
      <c r="A756" s="66"/>
    </row>
    <row r="757" spans="1:1" x14ac:dyDescent="0.25">
      <c r="A757" s="66"/>
    </row>
    <row r="758" spans="1:1" x14ac:dyDescent="0.25">
      <c r="A758" s="66"/>
    </row>
    <row r="759" spans="1:1" x14ac:dyDescent="0.25">
      <c r="A759" s="66"/>
    </row>
    <row r="760" spans="1:1" x14ac:dyDescent="0.25">
      <c r="A760" s="66"/>
    </row>
    <row r="761" spans="1:1" x14ac:dyDescent="0.25">
      <c r="A761" s="66"/>
    </row>
    <row r="762" spans="1:1" x14ac:dyDescent="0.25">
      <c r="A762" s="66"/>
    </row>
    <row r="763" spans="1:1" x14ac:dyDescent="0.25">
      <c r="A763" s="66"/>
    </row>
    <row r="764" spans="1:1" x14ac:dyDescent="0.25">
      <c r="A764" s="66"/>
    </row>
    <row r="765" spans="1:1" x14ac:dyDescent="0.25">
      <c r="A765" s="66"/>
    </row>
    <row r="766" spans="1:1" x14ac:dyDescent="0.25">
      <c r="A766" s="66"/>
    </row>
    <row r="767" spans="1:1" x14ac:dyDescent="0.25">
      <c r="A767" s="66"/>
    </row>
    <row r="768" spans="1:1" x14ac:dyDescent="0.25">
      <c r="A768" s="66"/>
    </row>
    <row r="769" spans="1:1" x14ac:dyDescent="0.25">
      <c r="A769" s="66"/>
    </row>
    <row r="770" spans="1:1" x14ac:dyDescent="0.25">
      <c r="A770" s="66"/>
    </row>
    <row r="771" spans="1:1" x14ac:dyDescent="0.25">
      <c r="A771" s="66"/>
    </row>
    <row r="772" spans="1:1" x14ac:dyDescent="0.25">
      <c r="A772" s="66"/>
    </row>
    <row r="773" spans="1:1" x14ac:dyDescent="0.25">
      <c r="A773" s="66"/>
    </row>
    <row r="774" spans="1:1" x14ac:dyDescent="0.25">
      <c r="A774" s="66"/>
    </row>
    <row r="775" spans="1:1" x14ac:dyDescent="0.25">
      <c r="A775" s="66"/>
    </row>
    <row r="776" spans="1:1" x14ac:dyDescent="0.25">
      <c r="A776" s="66"/>
    </row>
    <row r="777" spans="1:1" x14ac:dyDescent="0.25">
      <c r="A777" s="66"/>
    </row>
    <row r="778" spans="1:1" x14ac:dyDescent="0.25">
      <c r="A778" s="66"/>
    </row>
    <row r="779" spans="1:1" x14ac:dyDescent="0.25">
      <c r="A779" s="66"/>
    </row>
    <row r="780" spans="1:1" x14ac:dyDescent="0.25">
      <c r="A780" s="66"/>
    </row>
    <row r="781" spans="1:1" x14ac:dyDescent="0.25">
      <c r="A781" s="66"/>
    </row>
    <row r="782" spans="1:1" x14ac:dyDescent="0.25">
      <c r="A782" s="66"/>
    </row>
    <row r="783" spans="1:1" x14ac:dyDescent="0.25">
      <c r="A783" s="66"/>
    </row>
    <row r="784" spans="1:1" x14ac:dyDescent="0.25">
      <c r="A784" s="66"/>
    </row>
    <row r="785" spans="1:1" x14ac:dyDescent="0.25">
      <c r="A785" s="66"/>
    </row>
    <row r="786" spans="1:1" x14ac:dyDescent="0.25">
      <c r="A786" s="66"/>
    </row>
    <row r="787" spans="1:1" x14ac:dyDescent="0.25">
      <c r="A787" s="66"/>
    </row>
    <row r="788" spans="1:1" x14ac:dyDescent="0.25">
      <c r="A788" s="66"/>
    </row>
    <row r="789" spans="1:1" x14ac:dyDescent="0.25">
      <c r="A789" s="66"/>
    </row>
    <row r="790" spans="1:1" x14ac:dyDescent="0.25">
      <c r="A790" s="66"/>
    </row>
    <row r="791" spans="1:1" x14ac:dyDescent="0.25">
      <c r="A791" s="66"/>
    </row>
    <row r="792" spans="1:1" x14ac:dyDescent="0.25">
      <c r="A792" s="66"/>
    </row>
    <row r="793" spans="1:1" x14ac:dyDescent="0.25">
      <c r="A793" s="66"/>
    </row>
    <row r="794" spans="1:1" x14ac:dyDescent="0.25">
      <c r="A794" s="66"/>
    </row>
    <row r="795" spans="1:1" x14ac:dyDescent="0.25">
      <c r="A795" s="66"/>
    </row>
    <row r="796" spans="1:1" x14ac:dyDescent="0.25">
      <c r="A796" s="66"/>
    </row>
    <row r="797" spans="1:1" x14ac:dyDescent="0.25">
      <c r="A797" s="66"/>
    </row>
    <row r="798" spans="1:1" x14ac:dyDescent="0.25">
      <c r="A798" s="66"/>
    </row>
    <row r="799" spans="1:1" x14ac:dyDescent="0.25">
      <c r="A799" s="66"/>
    </row>
    <row r="800" spans="1:1" x14ac:dyDescent="0.25">
      <c r="A800" s="66"/>
    </row>
    <row r="801" spans="1:1" x14ac:dyDescent="0.25">
      <c r="A801" s="66"/>
    </row>
    <row r="802" spans="1:1" x14ac:dyDescent="0.25">
      <c r="A802" s="66"/>
    </row>
    <row r="803" spans="1:1" x14ac:dyDescent="0.25">
      <c r="A803" s="66"/>
    </row>
    <row r="804" spans="1:1" x14ac:dyDescent="0.25">
      <c r="A804" s="66"/>
    </row>
    <row r="805" spans="1:1" x14ac:dyDescent="0.25">
      <c r="A805" s="66"/>
    </row>
    <row r="806" spans="1:1" x14ac:dyDescent="0.25">
      <c r="A806" s="66"/>
    </row>
    <row r="807" spans="1:1" x14ac:dyDescent="0.25">
      <c r="A807" s="66"/>
    </row>
    <row r="808" spans="1:1" x14ac:dyDescent="0.25">
      <c r="A808" s="66"/>
    </row>
    <row r="809" spans="1:1" x14ac:dyDescent="0.25">
      <c r="A809" s="66"/>
    </row>
    <row r="810" spans="1:1" x14ac:dyDescent="0.25">
      <c r="A810" s="66"/>
    </row>
    <row r="811" spans="1:1" x14ac:dyDescent="0.25">
      <c r="A811" s="66"/>
    </row>
    <row r="812" spans="1:1" x14ac:dyDescent="0.25">
      <c r="A812" s="66"/>
    </row>
    <row r="813" spans="1:1" x14ac:dyDescent="0.25">
      <c r="A813" s="66"/>
    </row>
    <row r="814" spans="1:1" x14ac:dyDescent="0.25">
      <c r="A814" s="66"/>
    </row>
    <row r="815" spans="1:1" x14ac:dyDescent="0.25">
      <c r="A815" s="66"/>
    </row>
    <row r="816" spans="1:1" x14ac:dyDescent="0.25">
      <c r="A816" s="66"/>
    </row>
    <row r="817" spans="1:1" x14ac:dyDescent="0.25">
      <c r="A817" s="66"/>
    </row>
    <row r="818" spans="1:1" x14ac:dyDescent="0.25">
      <c r="A818" s="66"/>
    </row>
    <row r="819" spans="1:1" x14ac:dyDescent="0.25">
      <c r="A819" s="66"/>
    </row>
    <row r="820" spans="1:1" x14ac:dyDescent="0.25">
      <c r="A820" s="66"/>
    </row>
    <row r="821" spans="1:1" x14ac:dyDescent="0.25">
      <c r="A821" s="66"/>
    </row>
    <row r="822" spans="1:1" x14ac:dyDescent="0.25">
      <c r="A822" s="66"/>
    </row>
    <row r="823" spans="1:1" x14ac:dyDescent="0.25">
      <c r="A823" s="66"/>
    </row>
    <row r="824" spans="1:1" x14ac:dyDescent="0.25">
      <c r="A824" s="66"/>
    </row>
    <row r="825" spans="1:1" x14ac:dyDescent="0.25">
      <c r="A825" s="66"/>
    </row>
    <row r="826" spans="1:1" x14ac:dyDescent="0.25">
      <c r="A826" s="66"/>
    </row>
    <row r="827" spans="1:1" x14ac:dyDescent="0.25">
      <c r="A827" s="66"/>
    </row>
    <row r="828" spans="1:1" x14ac:dyDescent="0.25">
      <c r="A828" s="66"/>
    </row>
    <row r="829" spans="1:1" x14ac:dyDescent="0.25">
      <c r="A829" s="66"/>
    </row>
    <row r="830" spans="1:1" x14ac:dyDescent="0.25">
      <c r="A830" s="66"/>
    </row>
    <row r="831" spans="1:1" x14ac:dyDescent="0.25">
      <c r="A831" s="66"/>
    </row>
    <row r="832" spans="1:1" x14ac:dyDescent="0.25">
      <c r="A832" s="66"/>
    </row>
    <row r="833" spans="1:1" x14ac:dyDescent="0.25">
      <c r="A833" s="66"/>
    </row>
    <row r="834" spans="1:1" x14ac:dyDescent="0.25">
      <c r="A834" s="66"/>
    </row>
    <row r="835" spans="1:1" x14ac:dyDescent="0.25">
      <c r="A835" s="66"/>
    </row>
    <row r="836" spans="1:1" x14ac:dyDescent="0.25">
      <c r="A836" s="66"/>
    </row>
    <row r="837" spans="1:1" x14ac:dyDescent="0.25">
      <c r="A837" s="66"/>
    </row>
    <row r="838" spans="1:1" x14ac:dyDescent="0.25">
      <c r="A838" s="66"/>
    </row>
    <row r="839" spans="1:1" x14ac:dyDescent="0.25">
      <c r="A839" s="66"/>
    </row>
    <row r="840" spans="1:1" x14ac:dyDescent="0.25">
      <c r="A840" s="66"/>
    </row>
    <row r="841" spans="1:1" x14ac:dyDescent="0.25">
      <c r="A841" s="66"/>
    </row>
    <row r="842" spans="1:1" x14ac:dyDescent="0.25">
      <c r="A842" s="66"/>
    </row>
    <row r="843" spans="1:1" x14ac:dyDescent="0.25">
      <c r="A843" s="66"/>
    </row>
    <row r="844" spans="1:1" x14ac:dyDescent="0.25">
      <c r="A844" s="66"/>
    </row>
    <row r="845" spans="1:1" x14ac:dyDescent="0.25">
      <c r="A845" s="66"/>
    </row>
    <row r="846" spans="1:1" x14ac:dyDescent="0.25">
      <c r="A846" s="66"/>
    </row>
    <row r="847" spans="1:1" x14ac:dyDescent="0.25">
      <c r="A847" s="66"/>
    </row>
    <row r="848" spans="1:1" x14ac:dyDescent="0.25">
      <c r="A848" s="66"/>
    </row>
    <row r="849" spans="1:1" x14ac:dyDescent="0.25">
      <c r="A849" s="66"/>
    </row>
    <row r="850" spans="1:1" x14ac:dyDescent="0.25">
      <c r="A850" s="66"/>
    </row>
    <row r="851" spans="1:1" x14ac:dyDescent="0.25">
      <c r="A851" s="66"/>
    </row>
    <row r="852" spans="1:1" x14ac:dyDescent="0.25">
      <c r="A852" s="66"/>
    </row>
    <row r="853" spans="1:1" x14ac:dyDescent="0.25">
      <c r="A853" s="66"/>
    </row>
    <row r="854" spans="1:1" x14ac:dyDescent="0.25">
      <c r="A854" s="66"/>
    </row>
    <row r="855" spans="1:1" x14ac:dyDescent="0.25">
      <c r="A855" s="66"/>
    </row>
    <row r="856" spans="1:1" x14ac:dyDescent="0.25">
      <c r="A856" s="66"/>
    </row>
    <row r="857" spans="1:1" x14ac:dyDescent="0.25">
      <c r="A857" s="66"/>
    </row>
    <row r="858" spans="1:1" x14ac:dyDescent="0.25">
      <c r="A858" s="66"/>
    </row>
    <row r="859" spans="1:1" x14ac:dyDescent="0.25">
      <c r="A859" s="66"/>
    </row>
    <row r="860" spans="1:1" x14ac:dyDescent="0.25">
      <c r="A860" s="66"/>
    </row>
    <row r="861" spans="1:1" x14ac:dyDescent="0.25">
      <c r="A861" s="66"/>
    </row>
    <row r="862" spans="1:1" x14ac:dyDescent="0.25">
      <c r="A862" s="66"/>
    </row>
    <row r="863" spans="1:1" x14ac:dyDescent="0.25">
      <c r="A863" s="66"/>
    </row>
    <row r="864" spans="1:1" x14ac:dyDescent="0.25">
      <c r="A864" s="66"/>
    </row>
    <row r="865" spans="1:1" x14ac:dyDescent="0.25">
      <c r="A865" s="66"/>
    </row>
    <row r="866" spans="1:1" x14ac:dyDescent="0.25">
      <c r="A866" s="66"/>
    </row>
    <row r="867" spans="1:1" x14ac:dyDescent="0.25">
      <c r="A867" s="66"/>
    </row>
    <row r="868" spans="1:1" x14ac:dyDescent="0.25">
      <c r="A868" s="66"/>
    </row>
    <row r="869" spans="1:1" x14ac:dyDescent="0.25">
      <c r="A869" s="66"/>
    </row>
    <row r="870" spans="1:1" x14ac:dyDescent="0.25">
      <c r="A870" s="66"/>
    </row>
    <row r="871" spans="1:1" x14ac:dyDescent="0.25">
      <c r="A871" s="66"/>
    </row>
    <row r="872" spans="1:1" x14ac:dyDescent="0.25">
      <c r="A872" s="66"/>
    </row>
    <row r="873" spans="1:1" x14ac:dyDescent="0.25">
      <c r="A873" s="66"/>
    </row>
    <row r="874" spans="1:1" x14ac:dyDescent="0.25">
      <c r="A874" s="66"/>
    </row>
    <row r="875" spans="1:1" x14ac:dyDescent="0.25">
      <c r="A875" s="66"/>
    </row>
    <row r="876" spans="1:1" x14ac:dyDescent="0.25">
      <c r="A876" s="66"/>
    </row>
    <row r="877" spans="1:1" x14ac:dyDescent="0.25">
      <c r="A877" s="66"/>
    </row>
    <row r="878" spans="1:1" x14ac:dyDescent="0.25">
      <c r="A878" s="66"/>
    </row>
    <row r="879" spans="1:1" x14ac:dyDescent="0.25">
      <c r="A879" s="66"/>
    </row>
    <row r="880" spans="1:1" x14ac:dyDescent="0.25">
      <c r="A880" s="66"/>
    </row>
    <row r="881" spans="1:1" x14ac:dyDescent="0.25">
      <c r="A881" s="66"/>
    </row>
    <row r="882" spans="1:1" x14ac:dyDescent="0.25">
      <c r="A882" s="66"/>
    </row>
    <row r="883" spans="1:1" x14ac:dyDescent="0.25">
      <c r="A883" s="66"/>
    </row>
    <row r="884" spans="1:1" x14ac:dyDescent="0.25">
      <c r="A884" s="66"/>
    </row>
    <row r="885" spans="1:1" x14ac:dyDescent="0.25">
      <c r="A885" s="66"/>
    </row>
    <row r="886" spans="1:1" x14ac:dyDescent="0.25">
      <c r="A886" s="66"/>
    </row>
    <row r="887" spans="1:1" x14ac:dyDescent="0.25">
      <c r="A887" s="66"/>
    </row>
    <row r="888" spans="1:1" x14ac:dyDescent="0.25">
      <c r="A888" s="66"/>
    </row>
    <row r="889" spans="1:1" x14ac:dyDescent="0.25">
      <c r="A889" s="66"/>
    </row>
    <row r="890" spans="1:1" x14ac:dyDescent="0.25">
      <c r="A890" s="66"/>
    </row>
    <row r="891" spans="1:1" x14ac:dyDescent="0.25">
      <c r="A891" s="66"/>
    </row>
    <row r="892" spans="1:1" x14ac:dyDescent="0.25">
      <c r="A892" s="66"/>
    </row>
    <row r="893" spans="1:1" x14ac:dyDescent="0.25">
      <c r="A893" s="66"/>
    </row>
    <row r="894" spans="1:1" x14ac:dyDescent="0.25">
      <c r="A894" s="66"/>
    </row>
    <row r="895" spans="1:1" x14ac:dyDescent="0.25">
      <c r="A895" s="66"/>
    </row>
    <row r="896" spans="1:1" x14ac:dyDescent="0.25">
      <c r="A896" s="66"/>
    </row>
    <row r="897" spans="1:1" x14ac:dyDescent="0.25">
      <c r="A897" s="66"/>
    </row>
    <row r="898" spans="1:1" x14ac:dyDescent="0.25">
      <c r="A898" s="66"/>
    </row>
    <row r="899" spans="1:1" x14ac:dyDescent="0.25">
      <c r="A899" s="66"/>
    </row>
    <row r="900" spans="1:1" x14ac:dyDescent="0.25">
      <c r="A900" s="66"/>
    </row>
    <row r="901" spans="1:1" x14ac:dyDescent="0.25">
      <c r="A901" s="66"/>
    </row>
    <row r="902" spans="1:1" x14ac:dyDescent="0.25">
      <c r="A902" s="66"/>
    </row>
    <row r="903" spans="1:1" x14ac:dyDescent="0.25">
      <c r="A903" s="66"/>
    </row>
    <row r="904" spans="1:1" x14ac:dyDescent="0.25">
      <c r="A904" s="66"/>
    </row>
    <row r="905" spans="1:1" x14ac:dyDescent="0.25">
      <c r="A905" s="66"/>
    </row>
    <row r="906" spans="1:1" x14ac:dyDescent="0.25">
      <c r="A906" s="66"/>
    </row>
    <row r="907" spans="1:1" x14ac:dyDescent="0.25">
      <c r="A907" s="66"/>
    </row>
    <row r="908" spans="1:1" x14ac:dyDescent="0.25">
      <c r="A908" s="66"/>
    </row>
    <row r="909" spans="1:1" x14ac:dyDescent="0.25">
      <c r="A909" s="66"/>
    </row>
    <row r="910" spans="1:1" x14ac:dyDescent="0.25">
      <c r="A910" s="66"/>
    </row>
    <row r="911" spans="1:1" x14ac:dyDescent="0.25">
      <c r="A911" s="66"/>
    </row>
    <row r="912" spans="1:1" x14ac:dyDescent="0.25">
      <c r="A912" s="66"/>
    </row>
    <row r="913" spans="1:1" x14ac:dyDescent="0.25">
      <c r="A913" s="66"/>
    </row>
    <row r="914" spans="1:1" x14ac:dyDescent="0.25">
      <c r="A914" s="66"/>
    </row>
    <row r="915" spans="1:1" x14ac:dyDescent="0.25">
      <c r="A915" s="66"/>
    </row>
    <row r="916" spans="1:1" x14ac:dyDescent="0.25">
      <c r="A916" s="66"/>
    </row>
    <row r="917" spans="1:1" x14ac:dyDescent="0.25">
      <c r="A917" s="66"/>
    </row>
    <row r="918" spans="1:1" x14ac:dyDescent="0.25">
      <c r="A918" s="66"/>
    </row>
    <row r="919" spans="1:1" x14ac:dyDescent="0.25">
      <c r="A919" s="66"/>
    </row>
    <row r="920" spans="1:1" x14ac:dyDescent="0.25">
      <c r="A920" s="66"/>
    </row>
    <row r="921" spans="1:1" x14ac:dyDescent="0.25">
      <c r="A921" s="66"/>
    </row>
    <row r="922" spans="1:1" x14ac:dyDescent="0.25">
      <c r="A922" s="66"/>
    </row>
    <row r="923" spans="1:1" x14ac:dyDescent="0.25">
      <c r="A923" s="66"/>
    </row>
    <row r="924" spans="1:1" x14ac:dyDescent="0.25">
      <c r="A924" s="66"/>
    </row>
    <row r="925" spans="1:1" x14ac:dyDescent="0.25">
      <c r="A925" s="66"/>
    </row>
    <row r="926" spans="1:1" x14ac:dyDescent="0.25">
      <c r="A926" s="66"/>
    </row>
    <row r="927" spans="1:1" x14ac:dyDescent="0.25">
      <c r="A927" s="66"/>
    </row>
    <row r="928" spans="1:1" x14ac:dyDescent="0.25">
      <c r="A928" s="66"/>
    </row>
    <row r="929" spans="1:1" x14ac:dyDescent="0.25">
      <c r="A929" s="66"/>
    </row>
    <row r="930" spans="1:1" x14ac:dyDescent="0.25">
      <c r="A930" s="66"/>
    </row>
    <row r="931" spans="1:1" x14ac:dyDescent="0.25">
      <c r="A931" s="66"/>
    </row>
    <row r="932" spans="1:1" x14ac:dyDescent="0.25">
      <c r="A932" s="66"/>
    </row>
    <row r="933" spans="1:1" x14ac:dyDescent="0.25">
      <c r="A933" s="66"/>
    </row>
    <row r="934" spans="1:1" x14ac:dyDescent="0.25">
      <c r="A934" s="66"/>
    </row>
    <row r="935" spans="1:1" x14ac:dyDescent="0.25">
      <c r="A935" s="66"/>
    </row>
    <row r="936" spans="1:1" x14ac:dyDescent="0.25">
      <c r="A936" s="66"/>
    </row>
    <row r="937" spans="1:1" x14ac:dyDescent="0.25">
      <c r="A937" s="66"/>
    </row>
    <row r="938" spans="1:1" x14ac:dyDescent="0.25">
      <c r="A938" s="66"/>
    </row>
    <row r="939" spans="1:1" x14ac:dyDescent="0.25">
      <c r="A939" s="66"/>
    </row>
    <row r="940" spans="1:1" x14ac:dyDescent="0.25">
      <c r="A940" s="66"/>
    </row>
    <row r="941" spans="1:1" x14ac:dyDescent="0.25">
      <c r="A941" s="66"/>
    </row>
    <row r="942" spans="1:1" x14ac:dyDescent="0.25">
      <c r="A942" s="66"/>
    </row>
    <row r="943" spans="1:1" x14ac:dyDescent="0.25">
      <c r="A943" s="66"/>
    </row>
    <row r="944" spans="1:1" x14ac:dyDescent="0.25">
      <c r="A944" s="66"/>
    </row>
    <row r="945" spans="1:1" x14ac:dyDescent="0.25">
      <c r="A945" s="66"/>
    </row>
    <row r="946" spans="1:1" x14ac:dyDescent="0.25">
      <c r="A946" s="66"/>
    </row>
    <row r="947" spans="1:1" x14ac:dyDescent="0.25">
      <c r="A947" s="66"/>
    </row>
    <row r="948" spans="1:1" x14ac:dyDescent="0.25">
      <c r="A948" s="66"/>
    </row>
    <row r="949" spans="1:1" x14ac:dyDescent="0.25">
      <c r="A949" s="66"/>
    </row>
    <row r="950" spans="1:1" x14ac:dyDescent="0.25">
      <c r="A950" s="66"/>
    </row>
    <row r="951" spans="1:1" x14ac:dyDescent="0.25">
      <c r="A951" s="66"/>
    </row>
    <row r="952" spans="1:1" x14ac:dyDescent="0.25">
      <c r="A952" s="66"/>
    </row>
    <row r="953" spans="1:1" x14ac:dyDescent="0.25">
      <c r="A953" s="66"/>
    </row>
    <row r="954" spans="1:1" x14ac:dyDescent="0.25">
      <c r="A954" s="66"/>
    </row>
    <row r="955" spans="1:1" x14ac:dyDescent="0.25">
      <c r="A955" s="66"/>
    </row>
    <row r="956" spans="1:1" x14ac:dyDescent="0.25">
      <c r="A956" s="66"/>
    </row>
    <row r="957" spans="1:1" x14ac:dyDescent="0.25">
      <c r="A957" s="66"/>
    </row>
    <row r="958" spans="1:1" x14ac:dyDescent="0.25">
      <c r="A958" s="66"/>
    </row>
    <row r="959" spans="1:1" x14ac:dyDescent="0.25">
      <c r="A959" s="66"/>
    </row>
    <row r="960" spans="1:1" x14ac:dyDescent="0.25">
      <c r="A960" s="66"/>
    </row>
    <row r="961" spans="1:1" x14ac:dyDescent="0.25">
      <c r="A961" s="66"/>
    </row>
    <row r="962" spans="1:1" x14ac:dyDescent="0.25">
      <c r="A962" s="66"/>
    </row>
    <row r="963" spans="1:1" x14ac:dyDescent="0.25">
      <c r="A963" s="66"/>
    </row>
    <row r="964" spans="1:1" x14ac:dyDescent="0.25">
      <c r="A964" s="66"/>
    </row>
    <row r="965" spans="1:1" x14ac:dyDescent="0.25">
      <c r="A965" s="66"/>
    </row>
    <row r="966" spans="1:1" x14ac:dyDescent="0.25">
      <c r="A966" s="66"/>
    </row>
    <row r="967" spans="1:1" x14ac:dyDescent="0.25">
      <c r="A967" s="66"/>
    </row>
    <row r="968" spans="1:1" x14ac:dyDescent="0.25">
      <c r="A968" s="66"/>
    </row>
    <row r="969" spans="1:1" x14ac:dyDescent="0.25">
      <c r="A969" s="66"/>
    </row>
    <row r="970" spans="1:1" x14ac:dyDescent="0.25">
      <c r="A970" s="66"/>
    </row>
    <row r="971" spans="1:1" x14ac:dyDescent="0.25">
      <c r="A971" s="66"/>
    </row>
    <row r="972" spans="1:1" x14ac:dyDescent="0.25">
      <c r="A972" s="66"/>
    </row>
    <row r="973" spans="1:1" x14ac:dyDescent="0.25">
      <c r="A973" s="66"/>
    </row>
    <row r="974" spans="1:1" x14ac:dyDescent="0.25">
      <c r="A974" s="66"/>
    </row>
    <row r="975" spans="1:1" x14ac:dyDescent="0.25">
      <c r="A975" s="66"/>
    </row>
    <row r="976" spans="1:1" x14ac:dyDescent="0.25">
      <c r="A976" s="66"/>
    </row>
    <row r="977" spans="1:1" x14ac:dyDescent="0.25">
      <c r="A977" s="66"/>
    </row>
    <row r="978" spans="1:1" x14ac:dyDescent="0.25">
      <c r="A978" s="66"/>
    </row>
    <row r="979" spans="1:1" x14ac:dyDescent="0.25">
      <c r="A979" s="66"/>
    </row>
    <row r="980" spans="1:1" x14ac:dyDescent="0.25">
      <c r="A980" s="66"/>
    </row>
    <row r="981" spans="1:1" x14ac:dyDescent="0.25">
      <c r="A981" s="66"/>
    </row>
    <row r="982" spans="1:1" x14ac:dyDescent="0.25">
      <c r="A982" s="66"/>
    </row>
    <row r="983" spans="1:1" x14ac:dyDescent="0.25">
      <c r="A983" s="66"/>
    </row>
    <row r="984" spans="1:1" x14ac:dyDescent="0.25">
      <c r="A984" s="66"/>
    </row>
    <row r="985" spans="1:1" x14ac:dyDescent="0.25">
      <c r="A985" s="66"/>
    </row>
    <row r="986" spans="1:1" x14ac:dyDescent="0.25">
      <c r="A986" s="66"/>
    </row>
    <row r="987" spans="1:1" x14ac:dyDescent="0.25">
      <c r="A987" s="66"/>
    </row>
    <row r="988" spans="1:1" x14ac:dyDescent="0.25">
      <c r="A988" s="66"/>
    </row>
    <row r="989" spans="1:1" x14ac:dyDescent="0.25">
      <c r="A989" s="66"/>
    </row>
    <row r="990" spans="1:1" x14ac:dyDescent="0.25">
      <c r="A990" s="66"/>
    </row>
    <row r="991" spans="1:1" x14ac:dyDescent="0.25">
      <c r="A991" s="66"/>
    </row>
    <row r="992" spans="1:1" x14ac:dyDescent="0.25">
      <c r="A992" s="66"/>
    </row>
    <row r="993" spans="1:1" x14ac:dyDescent="0.25">
      <c r="A993" s="66"/>
    </row>
    <row r="994" spans="1:1" x14ac:dyDescent="0.25">
      <c r="A994" s="66"/>
    </row>
    <row r="995" spans="1:1" x14ac:dyDescent="0.25">
      <c r="A995" s="66"/>
    </row>
    <row r="996" spans="1:1" x14ac:dyDescent="0.25">
      <c r="A996" s="66"/>
    </row>
    <row r="997" spans="1:1" x14ac:dyDescent="0.25">
      <c r="A997" s="66"/>
    </row>
    <row r="998" spans="1:1" x14ac:dyDescent="0.25">
      <c r="A998" s="66"/>
    </row>
    <row r="999" spans="1:1" x14ac:dyDescent="0.25">
      <c r="A999" s="66"/>
    </row>
    <row r="1000" spans="1:1" x14ac:dyDescent="0.25">
      <c r="A1000" s="66"/>
    </row>
    <row r="1001" spans="1:1" x14ac:dyDescent="0.25">
      <c r="A1001" s="66"/>
    </row>
    <row r="1002" spans="1:1" x14ac:dyDescent="0.25">
      <c r="A1002" s="66"/>
    </row>
    <row r="1003" spans="1:1" x14ac:dyDescent="0.25">
      <c r="A1003" s="66"/>
    </row>
    <row r="1004" spans="1:1" x14ac:dyDescent="0.25">
      <c r="A1004" s="66"/>
    </row>
    <row r="1005" spans="1:1" x14ac:dyDescent="0.25">
      <c r="A1005" s="66"/>
    </row>
    <row r="1006" spans="1:1" x14ac:dyDescent="0.25">
      <c r="A1006" s="66"/>
    </row>
    <row r="1007" spans="1:1" x14ac:dyDescent="0.25">
      <c r="A1007" s="66"/>
    </row>
    <row r="1008" spans="1:1" x14ac:dyDescent="0.25">
      <c r="A1008" s="66"/>
    </row>
    <row r="1009" spans="1:1" x14ac:dyDescent="0.25">
      <c r="A1009" s="66"/>
    </row>
    <row r="1010" spans="1:1" x14ac:dyDescent="0.25">
      <c r="A1010" s="66"/>
    </row>
    <row r="1011" spans="1:1" x14ac:dyDescent="0.25">
      <c r="A1011" s="66"/>
    </row>
    <row r="1012" spans="1:1" x14ac:dyDescent="0.25">
      <c r="A1012" s="66"/>
    </row>
    <row r="1013" spans="1:1" x14ac:dyDescent="0.25">
      <c r="A1013" s="66"/>
    </row>
    <row r="1014" spans="1:1" x14ac:dyDescent="0.25">
      <c r="A1014" s="66"/>
    </row>
    <row r="1015" spans="1:1" x14ac:dyDescent="0.25">
      <c r="A1015" s="66"/>
    </row>
    <row r="1016" spans="1:1" x14ac:dyDescent="0.25">
      <c r="A1016" s="66"/>
    </row>
    <row r="1017" spans="1:1" x14ac:dyDescent="0.25">
      <c r="A1017" s="66"/>
    </row>
    <row r="1018" spans="1:1" x14ac:dyDescent="0.25">
      <c r="A1018" s="66"/>
    </row>
    <row r="1019" spans="1:1" x14ac:dyDescent="0.25">
      <c r="A1019" s="66"/>
    </row>
    <row r="1020" spans="1:1" x14ac:dyDescent="0.25">
      <c r="A1020" s="66"/>
    </row>
    <row r="1021" spans="1:1" x14ac:dyDescent="0.25">
      <c r="A1021" s="66"/>
    </row>
    <row r="1022" spans="1:1" x14ac:dyDescent="0.25">
      <c r="A1022" s="66"/>
    </row>
    <row r="1023" spans="1:1" x14ac:dyDescent="0.25">
      <c r="A1023" s="66"/>
    </row>
    <row r="1024" spans="1:1" x14ac:dyDescent="0.25">
      <c r="A1024" s="66"/>
    </row>
    <row r="1025" spans="1:1" x14ac:dyDescent="0.25">
      <c r="A1025" s="66"/>
    </row>
    <row r="1026" spans="1:1" x14ac:dyDescent="0.25">
      <c r="A1026" s="66"/>
    </row>
    <row r="1027" spans="1:1" x14ac:dyDescent="0.25">
      <c r="A1027" s="66"/>
    </row>
    <row r="1028" spans="1:1" x14ac:dyDescent="0.25">
      <c r="A1028" s="66"/>
    </row>
    <row r="1029" spans="1:1" x14ac:dyDescent="0.25">
      <c r="A1029" s="66"/>
    </row>
    <row r="1030" spans="1:1" x14ac:dyDescent="0.25">
      <c r="A1030" s="66"/>
    </row>
    <row r="1031" spans="1:1" x14ac:dyDescent="0.25">
      <c r="A1031" s="66"/>
    </row>
    <row r="1032" spans="1:1" x14ac:dyDescent="0.25">
      <c r="A1032" s="66"/>
    </row>
    <row r="1033" spans="1:1" x14ac:dyDescent="0.25">
      <c r="A1033" s="66"/>
    </row>
    <row r="1034" spans="1:1" x14ac:dyDescent="0.25">
      <c r="A1034" s="66"/>
    </row>
    <row r="1035" spans="1:1" x14ac:dyDescent="0.25">
      <c r="A1035" s="66"/>
    </row>
    <row r="1036" spans="1:1" x14ac:dyDescent="0.25">
      <c r="A1036" s="66"/>
    </row>
    <row r="1037" spans="1:1" x14ac:dyDescent="0.25">
      <c r="A1037" s="66"/>
    </row>
    <row r="1038" spans="1:1" x14ac:dyDescent="0.25">
      <c r="A1038" s="66"/>
    </row>
    <row r="1039" spans="1:1" x14ac:dyDescent="0.25">
      <c r="A1039" s="66"/>
    </row>
    <row r="1040" spans="1:1" x14ac:dyDescent="0.25">
      <c r="A1040" s="66"/>
    </row>
    <row r="1041" spans="1:1" x14ac:dyDescent="0.25">
      <c r="A1041" s="66"/>
    </row>
    <row r="1042" spans="1:1" x14ac:dyDescent="0.25">
      <c r="A1042" s="66"/>
    </row>
    <row r="1043" spans="1:1" x14ac:dyDescent="0.25">
      <c r="A1043" s="66"/>
    </row>
    <row r="1044" spans="1:1" x14ac:dyDescent="0.25">
      <c r="A1044" s="66"/>
    </row>
    <row r="1045" spans="1:1" x14ac:dyDescent="0.25">
      <c r="A1045" s="66"/>
    </row>
    <row r="1046" spans="1:1" x14ac:dyDescent="0.25">
      <c r="A1046" s="66"/>
    </row>
    <row r="1047" spans="1:1" x14ac:dyDescent="0.25">
      <c r="A1047" s="66"/>
    </row>
    <row r="1048" spans="1:1" x14ac:dyDescent="0.25">
      <c r="A1048" s="66"/>
    </row>
    <row r="1049" spans="1:1" x14ac:dyDescent="0.25">
      <c r="A1049" s="66"/>
    </row>
    <row r="1050" spans="1:1" x14ac:dyDescent="0.25">
      <c r="A1050" s="66"/>
    </row>
    <row r="1051" spans="1:1" x14ac:dyDescent="0.25">
      <c r="A1051" s="66"/>
    </row>
    <row r="1052" spans="1:1" x14ac:dyDescent="0.25">
      <c r="A1052" s="66"/>
    </row>
    <row r="1053" spans="1:1" x14ac:dyDescent="0.25">
      <c r="A1053" s="66"/>
    </row>
    <row r="1054" spans="1:1" x14ac:dyDescent="0.25">
      <c r="A1054" s="66"/>
    </row>
    <row r="1055" spans="1:1" x14ac:dyDescent="0.25">
      <c r="A1055" s="66"/>
    </row>
    <row r="1056" spans="1:1" x14ac:dyDescent="0.25">
      <c r="A1056" s="66"/>
    </row>
    <row r="1057" spans="1:1" x14ac:dyDescent="0.25">
      <c r="A1057" s="66"/>
    </row>
    <row r="1058" spans="1:1" x14ac:dyDescent="0.25">
      <c r="A1058" s="66"/>
    </row>
    <row r="1059" spans="1:1" x14ac:dyDescent="0.25">
      <c r="A1059" s="66"/>
    </row>
    <row r="1060" spans="1:1" x14ac:dyDescent="0.25">
      <c r="A1060" s="66"/>
    </row>
    <row r="1061" spans="1:1" x14ac:dyDescent="0.25">
      <c r="A1061" s="66"/>
    </row>
    <row r="1062" spans="1:1" x14ac:dyDescent="0.25">
      <c r="A1062" s="66"/>
    </row>
    <row r="1063" spans="1:1" x14ac:dyDescent="0.25">
      <c r="A1063" s="66"/>
    </row>
    <row r="1064" spans="1:1" x14ac:dyDescent="0.25">
      <c r="A1064" s="66"/>
    </row>
    <row r="1065" spans="1:1" x14ac:dyDescent="0.25">
      <c r="A1065" s="66"/>
    </row>
    <row r="1066" spans="1:1" x14ac:dyDescent="0.25">
      <c r="A1066" s="66"/>
    </row>
    <row r="1067" spans="1:1" x14ac:dyDescent="0.25">
      <c r="A1067" s="66"/>
    </row>
    <row r="1068" spans="1:1" x14ac:dyDescent="0.25">
      <c r="A1068" s="66"/>
    </row>
    <row r="1069" spans="1:1" x14ac:dyDescent="0.25">
      <c r="A1069" s="66"/>
    </row>
    <row r="1070" spans="1:1" x14ac:dyDescent="0.25">
      <c r="A1070" s="66"/>
    </row>
    <row r="1071" spans="1:1" x14ac:dyDescent="0.25">
      <c r="A1071" s="66"/>
    </row>
    <row r="1072" spans="1:1" x14ac:dyDescent="0.25">
      <c r="A1072" s="66"/>
    </row>
    <row r="1073" spans="1:1" x14ac:dyDescent="0.25">
      <c r="A1073" s="66"/>
    </row>
    <row r="1074" spans="1:1" x14ac:dyDescent="0.25">
      <c r="A1074" s="66"/>
    </row>
    <row r="1075" spans="1:1" x14ac:dyDescent="0.25">
      <c r="A1075" s="66"/>
    </row>
    <row r="1076" spans="1:1" x14ac:dyDescent="0.25">
      <c r="A1076" s="66"/>
    </row>
    <row r="1077" spans="1:1" x14ac:dyDescent="0.25">
      <c r="A1077" s="66"/>
    </row>
    <row r="1078" spans="1:1" x14ac:dyDescent="0.25">
      <c r="A1078" s="66"/>
    </row>
    <row r="1079" spans="1:1" x14ac:dyDescent="0.25">
      <c r="A1079" s="66"/>
    </row>
    <row r="1080" spans="1:1" x14ac:dyDescent="0.25">
      <c r="A1080" s="66"/>
    </row>
    <row r="1081" spans="1:1" x14ac:dyDescent="0.25">
      <c r="A1081" s="66"/>
    </row>
    <row r="1082" spans="1:1" x14ac:dyDescent="0.25">
      <c r="A1082" s="66"/>
    </row>
    <row r="1083" spans="1:1" x14ac:dyDescent="0.25">
      <c r="A1083" s="66"/>
    </row>
    <row r="1084" spans="1:1" x14ac:dyDescent="0.25">
      <c r="A1084" s="66"/>
    </row>
    <row r="1085" spans="1:1" x14ac:dyDescent="0.25">
      <c r="A1085" s="66"/>
    </row>
    <row r="1086" spans="1:1" x14ac:dyDescent="0.25">
      <c r="A1086" s="66"/>
    </row>
    <row r="1087" spans="1:1" x14ac:dyDescent="0.25">
      <c r="A1087" s="66"/>
    </row>
    <row r="1088" spans="1:1" x14ac:dyDescent="0.25">
      <c r="A1088" s="66"/>
    </row>
    <row r="1089" spans="1:1" x14ac:dyDescent="0.25">
      <c r="A1089" s="66"/>
    </row>
    <row r="1090" spans="1:1" x14ac:dyDescent="0.25">
      <c r="A1090" s="66"/>
    </row>
    <row r="1091" spans="1:1" x14ac:dyDescent="0.25">
      <c r="A1091" s="66"/>
    </row>
    <row r="1092" spans="1:1" x14ac:dyDescent="0.25">
      <c r="A1092" s="66"/>
    </row>
    <row r="1093" spans="1:1" x14ac:dyDescent="0.25">
      <c r="A1093" s="66"/>
    </row>
    <row r="1094" spans="1:1" x14ac:dyDescent="0.25">
      <c r="A1094" s="66"/>
    </row>
    <row r="1095" spans="1:1" x14ac:dyDescent="0.25">
      <c r="A1095" s="66"/>
    </row>
    <row r="1096" spans="1:1" x14ac:dyDescent="0.25">
      <c r="A1096" s="66"/>
    </row>
    <row r="1097" spans="1:1" x14ac:dyDescent="0.25">
      <c r="A1097" s="66"/>
    </row>
    <row r="1098" spans="1:1" x14ac:dyDescent="0.25">
      <c r="A1098" s="66"/>
    </row>
    <row r="1099" spans="1:1" x14ac:dyDescent="0.25">
      <c r="A1099" s="66"/>
    </row>
    <row r="1100" spans="1:1" x14ac:dyDescent="0.25">
      <c r="A1100" s="66"/>
    </row>
    <row r="1101" spans="1:1" x14ac:dyDescent="0.25">
      <c r="A1101" s="66"/>
    </row>
    <row r="1102" spans="1:1" x14ac:dyDescent="0.25">
      <c r="A1102" s="66"/>
    </row>
    <row r="1103" spans="1:1" x14ac:dyDescent="0.25">
      <c r="A1103" s="66"/>
    </row>
    <row r="1104" spans="1:1" x14ac:dyDescent="0.25">
      <c r="A1104" s="66"/>
    </row>
    <row r="1105" spans="1:1" x14ac:dyDescent="0.25">
      <c r="A1105" s="66"/>
    </row>
    <row r="1106" spans="1:1" x14ac:dyDescent="0.25">
      <c r="A1106" s="66"/>
    </row>
    <row r="1107" spans="1:1" x14ac:dyDescent="0.25">
      <c r="A1107" s="66"/>
    </row>
    <row r="1108" spans="1:1" x14ac:dyDescent="0.25">
      <c r="A1108" s="66"/>
    </row>
    <row r="1109" spans="1:1" x14ac:dyDescent="0.25">
      <c r="A1109" s="66"/>
    </row>
    <row r="1110" spans="1:1" x14ac:dyDescent="0.25">
      <c r="A1110" s="66"/>
    </row>
    <row r="1111" spans="1:1" x14ac:dyDescent="0.25">
      <c r="A1111" s="66"/>
    </row>
    <row r="1112" spans="1:1" x14ac:dyDescent="0.25">
      <c r="A1112" s="66"/>
    </row>
    <row r="1113" spans="1:1" x14ac:dyDescent="0.25">
      <c r="A1113" s="66"/>
    </row>
    <row r="1114" spans="1:1" x14ac:dyDescent="0.25">
      <c r="A1114" s="66"/>
    </row>
    <row r="1115" spans="1:1" x14ac:dyDescent="0.25">
      <c r="A1115" s="66"/>
    </row>
    <row r="1116" spans="1:1" x14ac:dyDescent="0.25">
      <c r="A1116" s="66"/>
    </row>
    <row r="1117" spans="1:1" x14ac:dyDescent="0.25">
      <c r="A1117" s="66"/>
    </row>
    <row r="1118" spans="1:1" x14ac:dyDescent="0.25">
      <c r="A1118" s="66"/>
    </row>
    <row r="1119" spans="1:1" x14ac:dyDescent="0.25">
      <c r="A1119" s="66"/>
    </row>
    <row r="1120" spans="1:1" x14ac:dyDescent="0.25">
      <c r="A1120" s="66"/>
    </row>
    <row r="1121" spans="1:1" x14ac:dyDescent="0.25">
      <c r="A1121" s="66"/>
    </row>
    <row r="1122" spans="1:1" x14ac:dyDescent="0.25">
      <c r="A1122" s="66"/>
    </row>
    <row r="1123" spans="1:1" x14ac:dyDescent="0.25">
      <c r="A1123" s="66"/>
    </row>
    <row r="1124" spans="1:1" x14ac:dyDescent="0.25">
      <c r="A1124" s="66"/>
    </row>
    <row r="1125" spans="1:1" x14ac:dyDescent="0.25">
      <c r="A1125" s="66"/>
    </row>
    <row r="1126" spans="1:1" x14ac:dyDescent="0.25">
      <c r="A1126" s="66"/>
    </row>
    <row r="1127" spans="1:1" x14ac:dyDescent="0.25">
      <c r="A1127" s="66"/>
    </row>
    <row r="1128" spans="1:1" x14ac:dyDescent="0.25">
      <c r="A1128" s="66"/>
    </row>
    <row r="1129" spans="1:1" x14ac:dyDescent="0.25">
      <c r="A1129" s="66"/>
    </row>
    <row r="1130" spans="1:1" x14ac:dyDescent="0.25">
      <c r="A1130" s="66"/>
    </row>
    <row r="1131" spans="1:1" x14ac:dyDescent="0.25">
      <c r="A1131" s="66"/>
    </row>
    <row r="1132" spans="1:1" x14ac:dyDescent="0.25">
      <c r="A1132" s="66"/>
    </row>
    <row r="1133" spans="1:1" x14ac:dyDescent="0.25">
      <c r="A1133" s="66"/>
    </row>
    <row r="1134" spans="1:1" x14ac:dyDescent="0.25">
      <c r="A1134" s="66"/>
    </row>
    <row r="1135" spans="1:1" x14ac:dyDescent="0.25">
      <c r="A1135" s="66"/>
    </row>
    <row r="1136" spans="1:1" x14ac:dyDescent="0.25">
      <c r="A1136" s="66"/>
    </row>
    <row r="1137" spans="1:1" x14ac:dyDescent="0.25">
      <c r="A1137" s="66"/>
    </row>
    <row r="1138" spans="1:1" x14ac:dyDescent="0.25">
      <c r="A1138" s="66"/>
    </row>
    <row r="1139" spans="1:1" x14ac:dyDescent="0.25">
      <c r="A1139" s="66"/>
    </row>
    <row r="1140" spans="1:1" x14ac:dyDescent="0.25">
      <c r="A1140" s="66"/>
    </row>
    <row r="1141" spans="1:1" x14ac:dyDescent="0.25">
      <c r="A1141" s="66"/>
    </row>
    <row r="1142" spans="1:1" x14ac:dyDescent="0.25">
      <c r="A1142" s="66"/>
    </row>
    <row r="1143" spans="1:1" x14ac:dyDescent="0.25">
      <c r="A1143" s="66"/>
    </row>
    <row r="1144" spans="1:1" x14ac:dyDescent="0.25">
      <c r="A1144" s="66"/>
    </row>
    <row r="1145" spans="1:1" x14ac:dyDescent="0.25">
      <c r="A1145" s="66"/>
    </row>
    <row r="1146" spans="1:1" x14ac:dyDescent="0.25">
      <c r="A1146" s="66"/>
    </row>
    <row r="1147" spans="1:1" x14ac:dyDescent="0.25">
      <c r="A1147" s="66"/>
    </row>
    <row r="1148" spans="1:1" x14ac:dyDescent="0.25">
      <c r="A1148" s="66"/>
    </row>
    <row r="1149" spans="1:1" x14ac:dyDescent="0.25">
      <c r="A1149" s="66"/>
    </row>
    <row r="1150" spans="1:1" x14ac:dyDescent="0.25">
      <c r="A1150" s="66"/>
    </row>
    <row r="1151" spans="1:1" x14ac:dyDescent="0.25">
      <c r="A1151" s="66"/>
    </row>
    <row r="1152" spans="1:1" x14ac:dyDescent="0.25">
      <c r="A1152" s="66"/>
    </row>
    <row r="1153" spans="1:1" x14ac:dyDescent="0.25">
      <c r="A1153" s="66"/>
    </row>
    <row r="1154" spans="1:1" x14ac:dyDescent="0.25">
      <c r="A1154" s="66"/>
    </row>
    <row r="1155" spans="1:1" x14ac:dyDescent="0.25">
      <c r="A1155" s="66"/>
    </row>
    <row r="1156" spans="1:1" x14ac:dyDescent="0.25">
      <c r="A1156" s="66"/>
    </row>
    <row r="1157" spans="1:1" x14ac:dyDescent="0.25">
      <c r="A1157" s="66"/>
    </row>
    <row r="1158" spans="1:1" x14ac:dyDescent="0.25">
      <c r="A1158" s="66"/>
    </row>
    <row r="1159" spans="1:1" x14ac:dyDescent="0.25">
      <c r="A1159" s="66"/>
    </row>
    <row r="1160" spans="1:1" x14ac:dyDescent="0.25">
      <c r="A1160" s="66"/>
    </row>
    <row r="1161" spans="1:1" x14ac:dyDescent="0.25">
      <c r="A1161" s="66"/>
    </row>
    <row r="1162" spans="1:1" x14ac:dyDescent="0.25">
      <c r="A1162" s="66"/>
    </row>
    <row r="1163" spans="1:1" x14ac:dyDescent="0.25">
      <c r="A1163" s="66"/>
    </row>
    <row r="1164" spans="1:1" x14ac:dyDescent="0.25">
      <c r="A1164" s="66"/>
    </row>
    <row r="1165" spans="1:1" x14ac:dyDescent="0.25">
      <c r="A1165" s="66"/>
    </row>
    <row r="1166" spans="1:1" x14ac:dyDescent="0.25">
      <c r="A1166" s="66"/>
    </row>
    <row r="1167" spans="1:1" x14ac:dyDescent="0.25">
      <c r="A1167" s="66"/>
    </row>
    <row r="1168" spans="1:1" x14ac:dyDescent="0.25">
      <c r="A1168" s="66"/>
    </row>
    <row r="1169" spans="1:1" x14ac:dyDescent="0.25">
      <c r="A1169" s="66"/>
    </row>
    <row r="1170" spans="1:1" x14ac:dyDescent="0.25">
      <c r="A1170" s="66"/>
    </row>
    <row r="1171" spans="1:1" x14ac:dyDescent="0.25">
      <c r="A1171" s="66"/>
    </row>
    <row r="1172" spans="1:1" x14ac:dyDescent="0.25">
      <c r="A1172" s="66"/>
    </row>
    <row r="1173" spans="1:1" x14ac:dyDescent="0.25">
      <c r="A1173" s="66"/>
    </row>
    <row r="1174" spans="1:1" x14ac:dyDescent="0.25">
      <c r="A1174" s="66"/>
    </row>
    <row r="1175" spans="1:1" x14ac:dyDescent="0.25">
      <c r="A1175" s="66"/>
    </row>
    <row r="1176" spans="1:1" x14ac:dyDescent="0.25">
      <c r="A1176" s="66"/>
    </row>
    <row r="1177" spans="1:1" x14ac:dyDescent="0.25">
      <c r="A1177" s="66"/>
    </row>
    <row r="1178" spans="1:1" x14ac:dyDescent="0.25">
      <c r="A1178" s="66"/>
    </row>
    <row r="1179" spans="1:1" x14ac:dyDescent="0.25">
      <c r="A1179" s="66"/>
    </row>
    <row r="1180" spans="1:1" x14ac:dyDescent="0.25">
      <c r="A1180" s="66"/>
    </row>
    <row r="1181" spans="1:1" x14ac:dyDescent="0.25">
      <c r="A1181" s="66"/>
    </row>
    <row r="1182" spans="1:1" x14ac:dyDescent="0.25">
      <c r="A1182" s="66"/>
    </row>
    <row r="1183" spans="1:1" x14ac:dyDescent="0.25">
      <c r="A1183" s="66"/>
    </row>
    <row r="1184" spans="1:1" x14ac:dyDescent="0.25">
      <c r="A1184" s="66"/>
    </row>
    <row r="1185" spans="1:1" x14ac:dyDescent="0.25">
      <c r="A1185" s="66"/>
    </row>
    <row r="1186" spans="1:1" x14ac:dyDescent="0.25">
      <c r="A1186" s="66"/>
    </row>
    <row r="1187" spans="1:1" x14ac:dyDescent="0.25">
      <c r="A1187" s="66"/>
    </row>
    <row r="1188" spans="1:1" x14ac:dyDescent="0.25">
      <c r="A1188" s="66"/>
    </row>
    <row r="1189" spans="1:1" x14ac:dyDescent="0.25">
      <c r="A1189" s="66"/>
    </row>
    <row r="1190" spans="1:1" x14ac:dyDescent="0.25">
      <c r="A1190" s="66"/>
    </row>
    <row r="1191" spans="1:1" x14ac:dyDescent="0.25">
      <c r="A1191" s="66"/>
    </row>
    <row r="1192" spans="1:1" x14ac:dyDescent="0.25">
      <c r="A1192" s="66"/>
    </row>
    <row r="1193" spans="1:1" x14ac:dyDescent="0.25">
      <c r="A1193" s="66"/>
    </row>
    <row r="1194" spans="1:1" x14ac:dyDescent="0.25">
      <c r="A1194" s="66"/>
    </row>
    <row r="1195" spans="1:1" x14ac:dyDescent="0.25">
      <c r="A1195" s="66"/>
    </row>
    <row r="1196" spans="1:1" x14ac:dyDescent="0.25">
      <c r="A1196" s="66"/>
    </row>
    <row r="1197" spans="1:1" x14ac:dyDescent="0.25">
      <c r="A1197" s="66"/>
    </row>
    <row r="1198" spans="1:1" x14ac:dyDescent="0.25">
      <c r="A1198" s="66"/>
    </row>
    <row r="1199" spans="1:1" x14ac:dyDescent="0.25">
      <c r="A1199" s="66"/>
    </row>
    <row r="1200" spans="1:1" x14ac:dyDescent="0.25">
      <c r="A1200" s="66"/>
    </row>
    <row r="1201" spans="1:1" x14ac:dyDescent="0.25">
      <c r="A1201" s="66"/>
    </row>
    <row r="1202" spans="1:1" x14ac:dyDescent="0.25">
      <c r="A1202" s="66"/>
    </row>
    <row r="1203" spans="1:1" x14ac:dyDescent="0.25">
      <c r="A1203" s="66"/>
    </row>
    <row r="1204" spans="1:1" x14ac:dyDescent="0.25">
      <c r="A1204" s="66"/>
    </row>
    <row r="1205" spans="1:1" x14ac:dyDescent="0.25">
      <c r="A1205" s="66"/>
    </row>
    <row r="1206" spans="1:1" x14ac:dyDescent="0.25">
      <c r="A1206" s="66"/>
    </row>
    <row r="1207" spans="1:1" x14ac:dyDescent="0.25">
      <c r="A1207" s="66"/>
    </row>
    <row r="1208" spans="1:1" x14ac:dyDescent="0.25">
      <c r="A1208" s="66"/>
    </row>
    <row r="1209" spans="1:1" x14ac:dyDescent="0.25">
      <c r="A1209" s="66"/>
    </row>
    <row r="1210" spans="1:1" x14ac:dyDescent="0.25">
      <c r="A1210" s="66"/>
    </row>
    <row r="1211" spans="1:1" x14ac:dyDescent="0.25">
      <c r="A1211" s="66"/>
    </row>
    <row r="1212" spans="1:1" x14ac:dyDescent="0.25">
      <c r="A1212" s="66"/>
    </row>
    <row r="1213" spans="1:1" x14ac:dyDescent="0.25">
      <c r="A1213" s="66"/>
    </row>
    <row r="1214" spans="1:1" x14ac:dyDescent="0.25">
      <c r="A1214" s="66"/>
    </row>
    <row r="1215" spans="1:1" x14ac:dyDescent="0.25">
      <c r="A1215" s="66"/>
    </row>
    <row r="1216" spans="1:1" x14ac:dyDescent="0.25">
      <c r="A1216" s="66"/>
    </row>
    <row r="1217" spans="1:1" x14ac:dyDescent="0.25">
      <c r="A1217" s="66"/>
    </row>
    <row r="1218" spans="1:1" x14ac:dyDescent="0.25">
      <c r="A1218" s="66"/>
    </row>
    <row r="1219" spans="1:1" x14ac:dyDescent="0.25">
      <c r="A1219" s="66"/>
    </row>
    <row r="1220" spans="1:1" x14ac:dyDescent="0.25">
      <c r="A1220" s="66"/>
    </row>
    <row r="1221" spans="1:1" x14ac:dyDescent="0.25">
      <c r="A1221" s="66"/>
    </row>
    <row r="1222" spans="1:1" x14ac:dyDescent="0.25">
      <c r="A1222" s="66"/>
    </row>
    <row r="1223" spans="1:1" x14ac:dyDescent="0.25">
      <c r="A1223" s="66"/>
    </row>
    <row r="1224" spans="1:1" x14ac:dyDescent="0.25">
      <c r="A1224" s="66"/>
    </row>
    <row r="1225" spans="1:1" x14ac:dyDescent="0.25">
      <c r="A1225" s="66"/>
    </row>
    <row r="1226" spans="1:1" x14ac:dyDescent="0.25">
      <c r="A1226" s="66"/>
    </row>
    <row r="1227" spans="1:1" x14ac:dyDescent="0.25">
      <c r="A1227" s="66"/>
    </row>
    <row r="1228" spans="1:1" x14ac:dyDescent="0.25">
      <c r="A1228" s="66"/>
    </row>
    <row r="1229" spans="1:1" x14ac:dyDescent="0.25">
      <c r="A1229" s="66"/>
    </row>
    <row r="1230" spans="1:1" x14ac:dyDescent="0.25">
      <c r="A1230" s="66"/>
    </row>
    <row r="1231" spans="1:1" x14ac:dyDescent="0.25">
      <c r="A1231" s="66"/>
    </row>
    <row r="1232" spans="1:1" x14ac:dyDescent="0.25">
      <c r="A1232" s="66"/>
    </row>
    <row r="1233" spans="1:1" x14ac:dyDescent="0.25">
      <c r="A1233" s="66"/>
    </row>
    <row r="1234" spans="1:1" x14ac:dyDescent="0.25">
      <c r="A1234" s="66"/>
    </row>
    <row r="1235" spans="1:1" x14ac:dyDescent="0.25">
      <c r="A1235" s="66"/>
    </row>
    <row r="1236" spans="1:1" x14ac:dyDescent="0.25">
      <c r="A1236" s="66"/>
    </row>
    <row r="1237" spans="1:1" x14ac:dyDescent="0.25">
      <c r="A1237" s="66"/>
    </row>
    <row r="1238" spans="1:1" x14ac:dyDescent="0.25">
      <c r="A1238" s="66"/>
    </row>
    <row r="1239" spans="1:1" x14ac:dyDescent="0.25">
      <c r="A1239" s="66"/>
    </row>
    <row r="1240" spans="1:1" x14ac:dyDescent="0.25">
      <c r="A1240" s="66"/>
    </row>
    <row r="1241" spans="1:1" x14ac:dyDescent="0.25">
      <c r="A1241" s="66"/>
    </row>
    <row r="1242" spans="1:1" x14ac:dyDescent="0.25">
      <c r="A1242" s="66"/>
    </row>
    <row r="1243" spans="1:1" x14ac:dyDescent="0.25">
      <c r="A1243" s="66"/>
    </row>
    <row r="1244" spans="1:1" x14ac:dyDescent="0.25">
      <c r="A1244" s="66"/>
    </row>
    <row r="1245" spans="1:1" x14ac:dyDescent="0.25">
      <c r="A1245" s="66"/>
    </row>
    <row r="1246" spans="1:1" x14ac:dyDescent="0.25">
      <c r="A1246" s="66"/>
    </row>
    <row r="1247" spans="1:1" x14ac:dyDescent="0.25">
      <c r="A1247" s="66"/>
    </row>
    <row r="1248" spans="1:1" x14ac:dyDescent="0.25">
      <c r="A1248" s="66"/>
    </row>
    <row r="1249" spans="1:1" x14ac:dyDescent="0.25">
      <c r="A1249" s="66"/>
    </row>
    <row r="1250" spans="1:1" x14ac:dyDescent="0.25">
      <c r="A1250" s="66"/>
    </row>
    <row r="1251" spans="1:1" x14ac:dyDescent="0.25">
      <c r="A1251" s="66"/>
    </row>
    <row r="1252" spans="1:1" x14ac:dyDescent="0.25">
      <c r="A1252" s="66"/>
    </row>
    <row r="1253" spans="1:1" x14ac:dyDescent="0.25">
      <c r="A1253" s="66"/>
    </row>
    <row r="1254" spans="1:1" x14ac:dyDescent="0.25">
      <c r="A1254" s="66"/>
    </row>
    <row r="1255" spans="1:1" x14ac:dyDescent="0.25">
      <c r="A1255" s="66"/>
    </row>
    <row r="1256" spans="1:1" x14ac:dyDescent="0.25">
      <c r="A1256" s="66"/>
    </row>
    <row r="1257" spans="1:1" x14ac:dyDescent="0.25">
      <c r="A1257" s="66"/>
    </row>
    <row r="1258" spans="1:1" x14ac:dyDescent="0.25">
      <c r="A1258" s="66"/>
    </row>
    <row r="1259" spans="1:1" x14ac:dyDescent="0.25">
      <c r="A1259" s="66"/>
    </row>
    <row r="1260" spans="1:1" x14ac:dyDescent="0.25">
      <c r="A1260" s="66"/>
    </row>
    <row r="1261" spans="1:1" x14ac:dyDescent="0.25">
      <c r="A1261" s="66"/>
    </row>
    <row r="1262" spans="1:1" x14ac:dyDescent="0.25">
      <c r="A1262" s="66"/>
    </row>
    <row r="1263" spans="1:1" x14ac:dyDescent="0.25">
      <c r="A1263" s="66"/>
    </row>
    <row r="1264" spans="1:1" x14ac:dyDescent="0.25">
      <c r="A1264" s="66"/>
    </row>
    <row r="1265" spans="1:1" x14ac:dyDescent="0.25">
      <c r="A1265" s="66"/>
    </row>
    <row r="1266" spans="1:1" x14ac:dyDescent="0.25">
      <c r="A1266" s="66"/>
    </row>
    <row r="1267" spans="1:1" x14ac:dyDescent="0.25">
      <c r="A1267" s="66"/>
    </row>
    <row r="1268" spans="1:1" x14ac:dyDescent="0.25">
      <c r="A1268" s="66"/>
    </row>
    <row r="1269" spans="1:1" x14ac:dyDescent="0.25">
      <c r="A1269" s="66"/>
    </row>
    <row r="1270" spans="1:1" x14ac:dyDescent="0.25">
      <c r="A1270" s="66"/>
    </row>
    <row r="1271" spans="1:1" x14ac:dyDescent="0.25">
      <c r="A1271" s="66"/>
    </row>
    <row r="1272" spans="1:1" x14ac:dyDescent="0.25">
      <c r="A1272" s="66"/>
    </row>
    <row r="1273" spans="1:1" x14ac:dyDescent="0.25">
      <c r="A1273" s="66"/>
    </row>
    <row r="1274" spans="1:1" x14ac:dyDescent="0.25">
      <c r="A1274" s="66"/>
    </row>
    <row r="1275" spans="1:1" x14ac:dyDescent="0.25">
      <c r="A1275" s="66"/>
    </row>
    <row r="1276" spans="1:1" x14ac:dyDescent="0.25">
      <c r="A1276" s="66"/>
    </row>
    <row r="1277" spans="1:1" x14ac:dyDescent="0.25">
      <c r="A1277" s="66"/>
    </row>
    <row r="1278" spans="1:1" x14ac:dyDescent="0.25">
      <c r="A1278" s="66"/>
    </row>
    <row r="1279" spans="1:1" x14ac:dyDescent="0.25">
      <c r="A1279" s="66"/>
    </row>
    <row r="1280" spans="1:1" x14ac:dyDescent="0.25">
      <c r="A1280" s="66"/>
    </row>
    <row r="1281" spans="1:1" x14ac:dyDescent="0.25">
      <c r="A1281" s="66"/>
    </row>
    <row r="1282" spans="1:1" x14ac:dyDescent="0.25">
      <c r="A1282" s="66"/>
    </row>
    <row r="1283" spans="1:1" x14ac:dyDescent="0.25">
      <c r="A1283" s="66"/>
    </row>
    <row r="1284" spans="1:1" x14ac:dyDescent="0.25">
      <c r="A1284" s="66"/>
    </row>
    <row r="1285" spans="1:1" x14ac:dyDescent="0.25">
      <c r="A1285" s="66"/>
    </row>
    <row r="1286" spans="1:1" x14ac:dyDescent="0.25">
      <c r="A1286" s="66"/>
    </row>
    <row r="1287" spans="1:1" x14ac:dyDescent="0.25">
      <c r="A1287" s="66"/>
    </row>
    <row r="1288" spans="1:1" x14ac:dyDescent="0.25">
      <c r="A1288" s="66"/>
    </row>
    <row r="1289" spans="1:1" x14ac:dyDescent="0.25">
      <c r="A1289" s="66"/>
    </row>
    <row r="1290" spans="1:1" x14ac:dyDescent="0.25">
      <c r="A1290" s="66"/>
    </row>
    <row r="1291" spans="1:1" x14ac:dyDescent="0.25">
      <c r="A1291" s="66"/>
    </row>
    <row r="1292" spans="1:1" x14ac:dyDescent="0.25">
      <c r="A1292" s="66"/>
    </row>
    <row r="1293" spans="1:1" x14ac:dyDescent="0.25">
      <c r="A1293" s="66"/>
    </row>
    <row r="1294" spans="1:1" x14ac:dyDescent="0.25">
      <c r="A1294" s="66"/>
    </row>
    <row r="1295" spans="1:1" x14ac:dyDescent="0.25">
      <c r="A1295" s="66"/>
    </row>
    <row r="1296" spans="1:1" x14ac:dyDescent="0.25">
      <c r="A1296" s="66"/>
    </row>
    <row r="1297" spans="1:1" x14ac:dyDescent="0.25">
      <c r="A1297" s="66"/>
    </row>
    <row r="1298" spans="1:1" x14ac:dyDescent="0.25">
      <c r="A1298" s="66"/>
    </row>
    <row r="1299" spans="1:1" x14ac:dyDescent="0.25">
      <c r="A1299" s="66"/>
    </row>
    <row r="1300" spans="1:1" x14ac:dyDescent="0.25">
      <c r="A1300" s="66"/>
    </row>
    <row r="1301" spans="1:1" x14ac:dyDescent="0.25">
      <c r="A1301" s="66"/>
    </row>
    <row r="1302" spans="1:1" x14ac:dyDescent="0.25">
      <c r="A1302" s="66"/>
    </row>
    <row r="1303" spans="1:1" x14ac:dyDescent="0.25">
      <c r="A1303" s="66"/>
    </row>
    <row r="1304" spans="1:1" x14ac:dyDescent="0.25">
      <c r="A1304" s="66"/>
    </row>
    <row r="1305" spans="1:1" x14ac:dyDescent="0.25">
      <c r="A1305" s="66"/>
    </row>
    <row r="1306" spans="1:1" x14ac:dyDescent="0.25">
      <c r="A1306" s="66"/>
    </row>
    <row r="1307" spans="1:1" x14ac:dyDescent="0.25">
      <c r="A1307" s="66"/>
    </row>
    <row r="1308" spans="1:1" x14ac:dyDescent="0.25">
      <c r="A1308" s="66"/>
    </row>
    <row r="1309" spans="1:1" x14ac:dyDescent="0.25">
      <c r="A1309" s="66"/>
    </row>
    <row r="1310" spans="1:1" x14ac:dyDescent="0.25">
      <c r="A1310" s="66"/>
    </row>
    <row r="1311" spans="1:1" x14ac:dyDescent="0.25">
      <c r="A1311" s="66"/>
    </row>
    <row r="1312" spans="1:1" x14ac:dyDescent="0.25">
      <c r="A1312" s="66"/>
    </row>
    <row r="1313" spans="1:1" x14ac:dyDescent="0.25">
      <c r="A1313" s="66"/>
    </row>
    <row r="1314" spans="1:1" x14ac:dyDescent="0.25">
      <c r="A1314" s="66"/>
    </row>
    <row r="1315" spans="1:1" x14ac:dyDescent="0.25">
      <c r="A1315" s="66"/>
    </row>
    <row r="1316" spans="1:1" x14ac:dyDescent="0.25">
      <c r="A1316" s="66"/>
    </row>
    <row r="1317" spans="1:1" x14ac:dyDescent="0.25">
      <c r="A1317" s="66"/>
    </row>
    <row r="1318" spans="1:1" x14ac:dyDescent="0.25">
      <c r="A1318" s="66"/>
    </row>
    <row r="1319" spans="1:1" x14ac:dyDescent="0.25">
      <c r="A1319" s="66"/>
    </row>
    <row r="1320" spans="1:1" x14ac:dyDescent="0.25">
      <c r="A1320" s="66"/>
    </row>
    <row r="1321" spans="1:1" x14ac:dyDescent="0.25">
      <c r="A1321" s="66"/>
    </row>
    <row r="1322" spans="1:1" x14ac:dyDescent="0.25">
      <c r="A1322" s="66"/>
    </row>
    <row r="1323" spans="1:1" x14ac:dyDescent="0.25">
      <c r="A1323" s="66"/>
    </row>
    <row r="1324" spans="1:1" x14ac:dyDescent="0.25">
      <c r="A1324" s="66"/>
    </row>
    <row r="1325" spans="1:1" x14ac:dyDescent="0.25">
      <c r="A1325" s="66"/>
    </row>
    <row r="1326" spans="1:1" x14ac:dyDescent="0.25">
      <c r="A1326" s="66"/>
    </row>
    <row r="1327" spans="1:1" x14ac:dyDescent="0.25">
      <c r="A1327" s="66"/>
    </row>
    <row r="1328" spans="1:1" x14ac:dyDescent="0.25">
      <c r="A1328" s="66"/>
    </row>
    <row r="1329" spans="1:1" x14ac:dyDescent="0.25">
      <c r="A1329" s="66"/>
    </row>
    <row r="1330" spans="1:1" x14ac:dyDescent="0.25">
      <c r="A1330" s="66"/>
    </row>
    <row r="1331" spans="1:1" x14ac:dyDescent="0.25">
      <c r="A1331" s="66"/>
    </row>
    <row r="1332" spans="1:1" x14ac:dyDescent="0.25">
      <c r="A1332" s="66"/>
    </row>
    <row r="1333" spans="1:1" x14ac:dyDescent="0.25">
      <c r="A1333" s="66"/>
    </row>
    <row r="1334" spans="1:1" x14ac:dyDescent="0.25">
      <c r="A1334" s="66"/>
    </row>
    <row r="1335" spans="1:1" x14ac:dyDescent="0.25">
      <c r="A1335" s="66"/>
    </row>
    <row r="1336" spans="1:1" x14ac:dyDescent="0.25">
      <c r="A1336" s="66"/>
    </row>
    <row r="1337" spans="1:1" x14ac:dyDescent="0.25">
      <c r="A1337" s="66"/>
    </row>
    <row r="1338" spans="1:1" x14ac:dyDescent="0.25">
      <c r="A1338" s="66"/>
    </row>
    <row r="1339" spans="1:1" x14ac:dyDescent="0.25">
      <c r="A1339" s="66"/>
    </row>
    <row r="1340" spans="1:1" x14ac:dyDescent="0.25">
      <c r="A1340" s="66"/>
    </row>
    <row r="1341" spans="1:1" x14ac:dyDescent="0.25">
      <c r="A1341" s="66"/>
    </row>
    <row r="1342" spans="1:1" x14ac:dyDescent="0.25">
      <c r="A1342" s="66"/>
    </row>
    <row r="1343" spans="1:1" x14ac:dyDescent="0.25">
      <c r="A1343" s="66"/>
    </row>
    <row r="1344" spans="1:1" x14ac:dyDescent="0.25">
      <c r="A1344" s="66"/>
    </row>
    <row r="1345" spans="1:1" x14ac:dyDescent="0.25">
      <c r="A1345" s="66"/>
    </row>
    <row r="1346" spans="1:1" x14ac:dyDescent="0.25">
      <c r="A1346" s="66"/>
    </row>
    <row r="1347" spans="1:1" x14ac:dyDescent="0.25">
      <c r="A1347" s="66"/>
    </row>
    <row r="1348" spans="1:1" x14ac:dyDescent="0.25">
      <c r="A1348" s="66"/>
    </row>
    <row r="1349" spans="1:1" x14ac:dyDescent="0.25">
      <c r="A1349" s="66"/>
    </row>
    <row r="1350" spans="1:1" x14ac:dyDescent="0.25">
      <c r="A1350" s="66"/>
    </row>
    <row r="1351" spans="1:1" x14ac:dyDescent="0.25">
      <c r="A1351" s="66"/>
    </row>
    <row r="1352" spans="1:1" x14ac:dyDescent="0.25">
      <c r="A1352" s="66"/>
    </row>
    <row r="1353" spans="1:1" x14ac:dyDescent="0.25">
      <c r="A1353" s="66"/>
    </row>
    <row r="1354" spans="1:1" x14ac:dyDescent="0.25">
      <c r="A1354" s="66"/>
    </row>
    <row r="1355" spans="1:1" x14ac:dyDescent="0.25">
      <c r="A1355" s="66"/>
    </row>
    <row r="1356" spans="1:1" x14ac:dyDescent="0.25">
      <c r="A1356" s="66"/>
    </row>
    <row r="1357" spans="1:1" x14ac:dyDescent="0.25">
      <c r="A1357" s="66"/>
    </row>
    <row r="1358" spans="1:1" x14ac:dyDescent="0.25">
      <c r="A1358" s="66"/>
    </row>
    <row r="1359" spans="1:1" x14ac:dyDescent="0.25">
      <c r="A1359" s="66"/>
    </row>
    <row r="1360" spans="1:1" x14ac:dyDescent="0.25">
      <c r="A1360" s="66"/>
    </row>
    <row r="1361" spans="1:1" x14ac:dyDescent="0.25">
      <c r="A1361" s="66"/>
    </row>
    <row r="1362" spans="1:1" x14ac:dyDescent="0.25">
      <c r="A1362" s="66"/>
    </row>
    <row r="1363" spans="1:1" x14ac:dyDescent="0.25">
      <c r="A1363" s="66"/>
    </row>
    <row r="1364" spans="1:1" x14ac:dyDescent="0.25">
      <c r="A1364" s="66"/>
    </row>
    <row r="1365" spans="1:1" x14ac:dyDescent="0.25">
      <c r="A1365" s="66"/>
    </row>
    <row r="1366" spans="1:1" x14ac:dyDescent="0.25">
      <c r="A1366" s="66"/>
    </row>
    <row r="1367" spans="1:1" x14ac:dyDescent="0.25">
      <c r="A1367" s="66"/>
    </row>
    <row r="1368" spans="1:1" x14ac:dyDescent="0.25">
      <c r="A1368" s="66"/>
    </row>
    <row r="1369" spans="1:1" x14ac:dyDescent="0.25">
      <c r="A1369" s="66"/>
    </row>
    <row r="1370" spans="1:1" x14ac:dyDescent="0.25">
      <c r="A1370" s="66"/>
    </row>
    <row r="1371" spans="1:1" x14ac:dyDescent="0.25">
      <c r="A1371" s="66"/>
    </row>
    <row r="1372" spans="1:1" x14ac:dyDescent="0.25">
      <c r="A1372" s="66"/>
    </row>
    <row r="1373" spans="1:1" x14ac:dyDescent="0.25">
      <c r="A1373" s="66"/>
    </row>
    <row r="1374" spans="1:1" x14ac:dyDescent="0.25">
      <c r="A1374" s="66"/>
    </row>
    <row r="1375" spans="1:1" x14ac:dyDescent="0.25">
      <c r="A1375" s="66"/>
    </row>
    <row r="1376" spans="1:1" x14ac:dyDescent="0.25">
      <c r="A1376" s="66"/>
    </row>
    <row r="1377" spans="1:1" x14ac:dyDescent="0.25">
      <c r="A1377" s="66"/>
    </row>
    <row r="1378" spans="1:1" x14ac:dyDescent="0.25">
      <c r="A1378" s="66"/>
    </row>
    <row r="1379" spans="1:1" x14ac:dyDescent="0.25">
      <c r="A1379" s="66"/>
    </row>
    <row r="1380" spans="1:1" x14ac:dyDescent="0.25">
      <c r="A1380" s="66"/>
    </row>
    <row r="1381" spans="1:1" x14ac:dyDescent="0.25">
      <c r="A1381" s="66"/>
    </row>
    <row r="1382" spans="1:1" x14ac:dyDescent="0.25">
      <c r="A1382" s="66"/>
    </row>
    <row r="1383" spans="1:1" x14ac:dyDescent="0.25">
      <c r="A1383" s="66"/>
    </row>
    <row r="1384" spans="1:1" x14ac:dyDescent="0.25">
      <c r="A1384" s="66"/>
    </row>
    <row r="1385" spans="1:1" x14ac:dyDescent="0.25">
      <c r="A1385" s="66"/>
    </row>
    <row r="1386" spans="1:1" x14ac:dyDescent="0.25">
      <c r="A1386" s="66"/>
    </row>
    <row r="1387" spans="1:1" x14ac:dyDescent="0.25">
      <c r="A1387" s="66"/>
    </row>
    <row r="1388" spans="1:1" x14ac:dyDescent="0.25">
      <c r="A1388" s="66"/>
    </row>
    <row r="1389" spans="1:1" x14ac:dyDescent="0.25">
      <c r="A1389" s="66"/>
    </row>
    <row r="1390" spans="1:1" x14ac:dyDescent="0.25">
      <c r="A1390" s="66"/>
    </row>
    <row r="1391" spans="1:1" x14ac:dyDescent="0.25">
      <c r="A1391" s="66"/>
    </row>
    <row r="1392" spans="1:1" x14ac:dyDescent="0.25">
      <c r="A1392" s="66"/>
    </row>
    <row r="1393" spans="1:1" x14ac:dyDescent="0.25">
      <c r="A1393" s="66"/>
    </row>
    <row r="1394" spans="1:1" x14ac:dyDescent="0.25">
      <c r="A1394" s="66"/>
    </row>
    <row r="1395" spans="1:1" x14ac:dyDescent="0.25">
      <c r="A1395" s="66"/>
    </row>
    <row r="1396" spans="1:1" x14ac:dyDescent="0.25">
      <c r="A1396" s="66"/>
    </row>
    <row r="1397" spans="1:1" x14ac:dyDescent="0.25">
      <c r="A1397" s="66"/>
    </row>
    <row r="1398" spans="1:1" x14ac:dyDescent="0.25">
      <c r="A1398" s="66"/>
    </row>
    <row r="1399" spans="1:1" x14ac:dyDescent="0.25">
      <c r="A1399" s="66"/>
    </row>
    <row r="1400" spans="1:1" x14ac:dyDescent="0.25">
      <c r="A1400" s="66"/>
    </row>
    <row r="1401" spans="1:1" x14ac:dyDescent="0.25">
      <c r="A1401" s="66"/>
    </row>
    <row r="1402" spans="1:1" x14ac:dyDescent="0.25">
      <c r="A1402" s="66"/>
    </row>
    <row r="1403" spans="1:1" x14ac:dyDescent="0.25">
      <c r="A1403" s="66"/>
    </row>
    <row r="1404" spans="1:1" x14ac:dyDescent="0.25">
      <c r="A1404" s="66"/>
    </row>
    <row r="1405" spans="1:1" x14ac:dyDescent="0.25">
      <c r="A1405" s="66"/>
    </row>
    <row r="1406" spans="1:1" x14ac:dyDescent="0.25">
      <c r="A1406" s="66"/>
    </row>
    <row r="1407" spans="1:1" x14ac:dyDescent="0.25">
      <c r="A1407" s="66"/>
    </row>
    <row r="1408" spans="1:1" x14ac:dyDescent="0.25">
      <c r="A1408" s="66"/>
    </row>
    <row r="1409" spans="1:1" x14ac:dyDescent="0.25">
      <c r="A1409" s="66"/>
    </row>
    <row r="1410" spans="1:1" x14ac:dyDescent="0.25">
      <c r="A1410" s="66"/>
    </row>
    <row r="1411" spans="1:1" x14ac:dyDescent="0.25">
      <c r="A1411" s="66"/>
    </row>
    <row r="1412" spans="1:1" x14ac:dyDescent="0.25">
      <c r="A1412" s="66"/>
    </row>
    <row r="1413" spans="1:1" x14ac:dyDescent="0.25">
      <c r="A1413" s="66"/>
    </row>
    <row r="1414" spans="1:1" x14ac:dyDescent="0.25">
      <c r="A1414" s="66"/>
    </row>
    <row r="1415" spans="1:1" x14ac:dyDescent="0.25">
      <c r="A1415" s="66"/>
    </row>
    <row r="1416" spans="1:1" x14ac:dyDescent="0.25">
      <c r="A1416" s="66"/>
    </row>
    <row r="1417" spans="1:1" x14ac:dyDescent="0.25">
      <c r="A1417" s="66"/>
    </row>
    <row r="1418" spans="1:1" x14ac:dyDescent="0.25">
      <c r="A1418" s="66"/>
    </row>
    <row r="1419" spans="1:1" x14ac:dyDescent="0.25">
      <c r="A1419" s="66"/>
    </row>
    <row r="1420" spans="1:1" x14ac:dyDescent="0.25">
      <c r="A1420" s="66"/>
    </row>
    <row r="1421" spans="1:1" x14ac:dyDescent="0.25">
      <c r="A1421" s="66"/>
    </row>
    <row r="1422" spans="1:1" x14ac:dyDescent="0.25">
      <c r="A1422" s="66"/>
    </row>
    <row r="1423" spans="1:1" x14ac:dyDescent="0.25">
      <c r="A1423" s="66"/>
    </row>
    <row r="1424" spans="1:1" x14ac:dyDescent="0.25">
      <c r="A1424" s="66"/>
    </row>
    <row r="1425" spans="1:1" x14ac:dyDescent="0.25">
      <c r="A1425" s="66"/>
    </row>
    <row r="1426" spans="1:1" x14ac:dyDescent="0.25">
      <c r="A1426" s="66"/>
    </row>
    <row r="1427" spans="1:1" x14ac:dyDescent="0.25">
      <c r="A1427" s="66"/>
    </row>
    <row r="1428" spans="1:1" x14ac:dyDescent="0.25">
      <c r="A1428" s="66"/>
    </row>
    <row r="1429" spans="1:1" x14ac:dyDescent="0.25">
      <c r="A1429" s="66"/>
    </row>
    <row r="1430" spans="1:1" x14ac:dyDescent="0.25">
      <c r="A1430" s="66"/>
    </row>
    <row r="1431" spans="1:1" x14ac:dyDescent="0.25">
      <c r="A1431" s="66"/>
    </row>
    <row r="1432" spans="1:1" x14ac:dyDescent="0.25">
      <c r="A1432" s="66"/>
    </row>
    <row r="1433" spans="1:1" x14ac:dyDescent="0.25">
      <c r="A1433" s="66"/>
    </row>
    <row r="1434" spans="1:1" x14ac:dyDescent="0.25">
      <c r="A1434" s="66"/>
    </row>
    <row r="1435" spans="1:1" x14ac:dyDescent="0.25">
      <c r="A1435" s="66"/>
    </row>
    <row r="1436" spans="1:1" x14ac:dyDescent="0.25">
      <c r="A1436" s="66"/>
    </row>
    <row r="1437" spans="1:1" x14ac:dyDescent="0.25">
      <c r="A1437" s="66"/>
    </row>
    <row r="1438" spans="1:1" x14ac:dyDescent="0.25">
      <c r="A1438" s="66"/>
    </row>
    <row r="1439" spans="1:1" x14ac:dyDescent="0.25">
      <c r="A1439" s="66"/>
    </row>
    <row r="1440" spans="1:1" x14ac:dyDescent="0.25">
      <c r="A1440" s="66"/>
    </row>
    <row r="1441" spans="1:1" x14ac:dyDescent="0.25">
      <c r="A1441" s="66"/>
    </row>
    <row r="1442" spans="1:1" x14ac:dyDescent="0.25">
      <c r="A1442" s="66"/>
    </row>
    <row r="1443" spans="1:1" x14ac:dyDescent="0.25">
      <c r="A1443" s="66"/>
    </row>
    <row r="1444" spans="1:1" x14ac:dyDescent="0.25">
      <c r="A1444" s="66"/>
    </row>
    <row r="1445" spans="1:1" x14ac:dyDescent="0.25">
      <c r="A1445" s="66"/>
    </row>
    <row r="1446" spans="1:1" x14ac:dyDescent="0.25">
      <c r="A1446" s="66"/>
    </row>
    <row r="1447" spans="1:1" x14ac:dyDescent="0.25">
      <c r="A1447" s="66"/>
    </row>
    <row r="1448" spans="1:1" x14ac:dyDescent="0.25">
      <c r="A1448" s="66"/>
    </row>
    <row r="1449" spans="1:1" x14ac:dyDescent="0.25">
      <c r="A1449" s="66"/>
    </row>
    <row r="1450" spans="1:1" x14ac:dyDescent="0.25">
      <c r="A1450" s="66"/>
    </row>
    <row r="1451" spans="1:1" x14ac:dyDescent="0.25">
      <c r="A1451" s="66"/>
    </row>
    <row r="1452" spans="1:1" x14ac:dyDescent="0.25">
      <c r="A1452" s="66"/>
    </row>
    <row r="1453" spans="1:1" x14ac:dyDescent="0.25">
      <c r="A1453" s="66"/>
    </row>
    <row r="1454" spans="1:1" x14ac:dyDescent="0.25">
      <c r="A1454" s="66"/>
    </row>
    <row r="1455" spans="1:1" x14ac:dyDescent="0.25">
      <c r="A1455" s="66"/>
    </row>
    <row r="1456" spans="1:1" x14ac:dyDescent="0.25">
      <c r="A1456" s="66"/>
    </row>
    <row r="1457" spans="1:1" x14ac:dyDescent="0.25">
      <c r="A1457" s="66"/>
    </row>
    <row r="1458" spans="1:1" x14ac:dyDescent="0.25">
      <c r="A1458" s="66"/>
    </row>
    <row r="1459" spans="1:1" x14ac:dyDescent="0.25">
      <c r="A1459" s="66"/>
    </row>
    <row r="1460" spans="1:1" x14ac:dyDescent="0.25">
      <c r="A1460" s="66"/>
    </row>
    <row r="1461" spans="1:1" x14ac:dyDescent="0.25">
      <c r="A1461" s="66"/>
    </row>
    <row r="1462" spans="1:1" x14ac:dyDescent="0.25">
      <c r="A1462" s="66"/>
    </row>
    <row r="1463" spans="1:1" x14ac:dyDescent="0.25">
      <c r="A1463" s="66"/>
    </row>
    <row r="1464" spans="1:1" x14ac:dyDescent="0.25">
      <c r="A1464" s="66"/>
    </row>
    <row r="1465" spans="1:1" x14ac:dyDescent="0.25">
      <c r="A1465" s="66"/>
    </row>
    <row r="1466" spans="1:1" x14ac:dyDescent="0.25">
      <c r="A1466" s="66"/>
    </row>
    <row r="1467" spans="1:1" x14ac:dyDescent="0.25">
      <c r="A1467" s="66"/>
    </row>
    <row r="1468" spans="1:1" x14ac:dyDescent="0.25">
      <c r="A1468" s="66"/>
    </row>
    <row r="1469" spans="1:1" x14ac:dyDescent="0.25">
      <c r="A1469" s="66"/>
    </row>
  </sheetData>
  <mergeCells count="52">
    <mergeCell ref="D4:G4"/>
    <mergeCell ref="H4:H6"/>
    <mergeCell ref="D5:D6"/>
    <mergeCell ref="E5:G5"/>
    <mergeCell ref="A155:A156"/>
    <mergeCell ref="B155:B156"/>
    <mergeCell ref="A4:A6"/>
    <mergeCell ref="B4:B6"/>
    <mergeCell ref="C4:C6"/>
    <mergeCell ref="D157:D158"/>
    <mergeCell ref="E157:E158"/>
    <mergeCell ref="F157:F158"/>
    <mergeCell ref="G157:G158"/>
    <mergeCell ref="H157:H158"/>
    <mergeCell ref="A159:A160"/>
    <mergeCell ref="B159:B160"/>
    <mergeCell ref="A157:A158"/>
    <mergeCell ref="B157:B158"/>
    <mergeCell ref="C157:C158"/>
    <mergeCell ref="A168:A169"/>
    <mergeCell ref="B168:B169"/>
    <mergeCell ref="A166:A167"/>
    <mergeCell ref="B166:B167"/>
    <mergeCell ref="A164:A165"/>
    <mergeCell ref="B164:B165"/>
    <mergeCell ref="A174:A175"/>
    <mergeCell ref="B174:B175"/>
    <mergeCell ref="A172:A173"/>
    <mergeCell ref="B172:B173"/>
    <mergeCell ref="A170:A171"/>
    <mergeCell ref="B170:B171"/>
    <mergeCell ref="B181:B182"/>
    <mergeCell ref="A178:A179"/>
    <mergeCell ref="B178:B179"/>
    <mergeCell ref="A176:A177"/>
    <mergeCell ref="B176:B177"/>
    <mergeCell ref="A2:H2"/>
    <mergeCell ref="A228:A229"/>
    <mergeCell ref="B228:B229"/>
    <mergeCell ref="A225:A226"/>
    <mergeCell ref="B225:B226"/>
    <mergeCell ref="A194:A195"/>
    <mergeCell ref="B194:B195"/>
    <mergeCell ref="A190:A191"/>
    <mergeCell ref="B190:B191"/>
    <mergeCell ref="A188:A189"/>
    <mergeCell ref="B188:B189"/>
    <mergeCell ref="A186:A187"/>
    <mergeCell ref="B186:B187"/>
    <mergeCell ref="A183:A184"/>
    <mergeCell ref="B183:B184"/>
    <mergeCell ref="A181:A18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перелік послуг 2019 (опрацьова)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Купліванчук Анжела Володимирівна</dc:creator>
  <cp:lastModifiedBy>Купліванчук Анжела Володимирівна</cp:lastModifiedBy>
  <dcterms:created xsi:type="dcterms:W3CDTF">2019-04-02T14:55:46Z</dcterms:created>
  <dcterms:modified xsi:type="dcterms:W3CDTF">2019-04-03T12:58:04Z</dcterms:modified>
</cp:coreProperties>
</file>