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Кривошея О В\інформ на САЙТ\2020\серпень\"/>
    </mc:Choice>
  </mc:AlternateContent>
  <bookViews>
    <workbookView xWindow="0" yWindow="0" windowWidth="28800" windowHeight="11475" tabRatio="695" activeTab="8"/>
  </bookViews>
  <sheets>
    <sheet name="Зміст" sheetId="5" r:id="rId1"/>
    <sheet name="січ" sheetId="4" r:id="rId2"/>
    <sheet name="січ_лют" sheetId="6" r:id="rId3"/>
    <sheet name="І кв" sheetId="7" r:id="rId4"/>
    <sheet name="січ-кв" sheetId="8" r:id="rId5"/>
    <sheet name="січ-тр" sheetId="9" r:id="rId6"/>
    <sheet name="І півріч" sheetId="10" r:id="rId7"/>
    <sheet name="січ_лип" sheetId="11" r:id="rId8"/>
    <sheet name="січ_серп" sheetId="12" r:id="rId9"/>
  </sheets>
  <definedNames>
    <definedName name="_xlnm.Print_Titles" localSheetId="3">'І кв'!$2:$4</definedName>
    <definedName name="_xlnm.Print_Titles" localSheetId="6">'І півріч'!$2:$4</definedName>
    <definedName name="_xlnm.Print_Titles" localSheetId="1">січ!$2:$4</definedName>
    <definedName name="_xlnm.Print_Titles" localSheetId="7">січ_лип!$2:$4</definedName>
    <definedName name="_xlnm.Print_Titles" localSheetId="2">січ_лют!$2:$4</definedName>
    <definedName name="_xlnm.Print_Titles" localSheetId="8">січ_серп!$2:$4</definedName>
    <definedName name="_xlnm.Print_Titles" localSheetId="4">'січ-кв'!$2:$4</definedName>
    <definedName name="_xlnm.Print_Titles" localSheetId="5">'січ-тр'!$2:$4</definedName>
    <definedName name="_xlnm.Print_Area" localSheetId="0">Зміст!$A$2:$D$16</definedName>
    <definedName name="_xlnm.Print_Area" localSheetId="3">'І кв'!$A$1:$G$46</definedName>
    <definedName name="_xlnm.Print_Area" localSheetId="6">'І півріч'!$A$1:$G$47</definedName>
    <definedName name="_xlnm.Print_Area" localSheetId="1">січ!$A$1:$G$46</definedName>
    <definedName name="_xlnm.Print_Area" localSheetId="7">січ_лип!$A$1:$G$47</definedName>
    <definedName name="_xlnm.Print_Area" localSheetId="2">січ_лют!$A$1:$G$46</definedName>
    <definedName name="_xlnm.Print_Area" localSheetId="8">січ_серп!$A$1:$G$47</definedName>
    <definedName name="_xlnm.Print_Area" localSheetId="4">'січ-кв'!$A$1:$G$47</definedName>
    <definedName name="_xlnm.Print_Area" localSheetId="5">'січ-тр'!$A$1:$G$47</definedName>
    <definedName name="ОсновніВиди" localSheetId="0">#REF!,#REF!,#REF!,#REF!,#REF!,#REF!,#REF!,#REF!,#REF!,#REF!,#REF!,#REF!,#REF!,#REF!,#REF!,#REF!,#REF!,#REF!,#REF!,#REF!</definedName>
    <definedName name="ОсновніВиди" localSheetId="3">'І кв'!$6:$6,'І кв'!$23:$23,'І кв'!$26:$26,'І кв'!$27:$27,'І кв'!$28:$28,'І кв'!$29:$29,'І кв'!$30:$30,'І кв'!$31:$31,'І кв'!$32:$32,'І кв'!$33:$33,'І кв'!$34:$34,'І кв'!$35:$35,'І кв'!$36:$36,'І кв'!#REF!,'І кв'!$38:$38,'І кв'!$39:$39,'І кв'!$41:$41,'І кв'!$44:$44,'І кв'!#REF!,'І кв'!#REF!</definedName>
    <definedName name="ОсновніВиди" localSheetId="6">'І півріч'!$6:$6,'І півріч'!$23:$23,'І півріч'!$27:$27,'І півріч'!$28:$28,'І півріч'!$29:$29,'І півріч'!$30:$30,'І півріч'!$31:$31,'І півріч'!$32:$32,'І півріч'!$33:$33,'І півріч'!$34:$34,'І півріч'!$35:$35,'І півріч'!$36:$36,'І півріч'!$37:$37,'І півріч'!#REF!,'І півріч'!$39:$39,'І півріч'!$40:$40,'І півріч'!$42:$42,'І півріч'!$45:$45,'І півріч'!#REF!,'І півріч'!#REF!</definedName>
    <definedName name="ОсновніВиди" localSheetId="1">січ!$6:$6,січ!$23:$23,січ!$26:$26,січ!$27:$27,січ!$28:$28,січ!$29:$29,січ!$30:$30,січ!$31:$31,січ!$32:$32,січ!$33:$33,січ!$34:$34,січ!$35:$35,січ!$36:$36,січ!#REF!,січ!$38:$38,січ!$39:$39,січ!$41:$41,січ!$44:$44,січ!#REF!,січ!#REF!</definedName>
    <definedName name="ОсновніВиди" localSheetId="7">січ_лип!$6:$6,січ_лип!$23:$23,січ_лип!$27:$27,січ_лип!$28:$28,січ_лип!$29:$29,січ_лип!$30:$30,січ_лип!$31:$31,січ_лип!$32:$32,січ_лип!$33:$33,січ_лип!$34:$34,січ_лип!$35:$35,січ_лип!$36:$36,січ_лип!$37:$37,січ_лип!#REF!,січ_лип!$39:$39,січ_лип!$40:$40,січ_лип!$42:$42,січ_лип!$45:$45,січ_лип!#REF!,січ_лип!#REF!</definedName>
    <definedName name="ОсновніВиди" localSheetId="2">січ_лют!$6:$6,січ_лют!$23:$23,січ_лют!$26:$26,січ_лют!$27:$27,січ_лют!$28:$28,січ_лют!$29:$29,січ_лют!$30:$30,січ_лют!$31:$31,січ_лют!$32:$32,січ_лют!$33:$33,січ_лют!$34:$34,січ_лют!$35:$35,січ_лют!$36:$36,січ_лют!#REF!,січ_лют!$38:$38,січ_лют!$39:$39,січ_лют!$41:$41,січ_лют!$44:$44,січ_лют!#REF!,січ_лют!#REF!</definedName>
    <definedName name="ОсновніВиди" localSheetId="8">січ_серп!$6:$6,січ_серп!$23:$23,січ_серп!$27:$27,січ_серп!$28:$28,січ_серп!$29:$29,січ_серп!$30:$30,січ_серп!$31:$31,січ_серп!$32:$32,січ_серп!$33:$33,січ_серп!$34:$34,січ_серп!$35:$35,січ_серп!$36:$36,січ_серп!$37:$37,січ_серп!#REF!,січ_серп!$39:$39,січ_серп!$40:$40,січ_серп!$42:$42,січ_серп!$45:$45,січ_серп!#REF!,січ_серп!#REF!</definedName>
    <definedName name="ОсновніВиди" localSheetId="4">'січ-кв'!$6:$6,'січ-кв'!$23:$23,'січ-кв'!$27:$27,'січ-кв'!$28:$28,'січ-кв'!$29:$29,'січ-кв'!$30:$30,'січ-кв'!$31:$31,'січ-кв'!$32:$32,'січ-кв'!$33:$33,'січ-кв'!$34:$34,'січ-кв'!$35:$35,'січ-кв'!$36:$36,'січ-кв'!$37:$37,'січ-кв'!#REF!,'січ-кв'!$39:$39,'січ-кв'!$40:$40,'січ-кв'!$42:$42,'січ-кв'!$45:$45,'січ-кв'!#REF!,'січ-кв'!#REF!</definedName>
    <definedName name="ОсновніВиди" localSheetId="5">'січ-тр'!$6:$6,'січ-тр'!$23:$23,'січ-тр'!$27:$27,'січ-тр'!$28:$28,'січ-тр'!$29:$29,'січ-тр'!$30:$30,'січ-тр'!$31:$31,'січ-тр'!$32:$32,'січ-тр'!$33:$33,'січ-тр'!$34:$34,'січ-тр'!$35:$35,'січ-тр'!$36:$36,'січ-тр'!$37:$37,'січ-тр'!#REF!,'січ-тр'!$39:$39,'січ-тр'!$40:$40,'січ-тр'!$42:$42,'січ-тр'!$45:$45,'січ-тр'!#REF!,'січ-тр'!#REF!</definedName>
    <definedName name="ОсновніВиди">#REF!,#REF!,#REF!,#REF!,#REF!,#REF!,#REF!,#REF!,#REF!,#REF!,#REF!,#REF!,#REF!,#REF!,#REF!,#REF!,#REF!,#REF!,#REF!,#REF!</definedName>
    <definedName name="Підвиди" localSheetId="0">#REF!,#REF!,#REF!,#REF!,#REF!,#REF!,#REF!,#REF!,#REF!,#REF!,#REF!</definedName>
    <definedName name="Підвиди" localSheetId="3">'І кв'!$7:$7,'І кв'!$8:$8,'І кв'!$9:$9,'І кв'!$10:$10,'І кв'!$14:$14,'І кв'!$19:$19,'І кв'!$24:$24,'І кв'!$42:$42,'І кв'!$43:$43,'І кв'!$45:$45,'І кв'!$46:$46</definedName>
    <definedName name="Підвиди" localSheetId="6">'І півріч'!$7:$7,'І півріч'!$8:$8,'І півріч'!$9:$9,'І півріч'!$10:$10,'І півріч'!$14:$14,'І півріч'!$19:$19,'І півріч'!$25:$25,'І півріч'!$43:$43,'І півріч'!$44:$44,'І півріч'!$46:$46,'І півріч'!$47:$47</definedName>
    <definedName name="Підвиди" localSheetId="1">січ!$7:$7,січ!$8:$8,січ!$9:$9,січ!$10:$10,січ!$14:$14,січ!$19:$19,січ!$24:$24,січ!$42:$42,січ!$43:$43,січ!$45:$45,січ!$46:$46</definedName>
    <definedName name="Підвиди" localSheetId="7">січ_лип!$7:$7,січ_лип!$8:$8,січ_лип!$9:$9,січ_лип!$10:$10,січ_лип!$14:$14,січ_лип!$19:$19,січ_лип!$25:$25,січ_лип!$43:$43,січ_лип!$44:$44,січ_лип!$46:$46,січ_лип!$47:$47</definedName>
    <definedName name="Підвиди" localSheetId="2">січ_лют!$7:$7,січ_лют!$8:$8,січ_лют!$9:$9,січ_лют!$10:$10,січ_лют!$14:$14,січ_лют!$19:$19,січ_лют!$24:$24,січ_лют!$42:$42,січ_лют!$43:$43,січ_лют!$45:$45,січ_лют!$46:$46</definedName>
    <definedName name="Підвиди" localSheetId="8">січ_серп!$7:$7,січ_серп!$8:$8,січ_серп!$9:$9,січ_серп!$10:$10,січ_серп!$14:$14,січ_серп!$19:$19,січ_серп!$25:$25,січ_серп!$43:$43,січ_серп!$44:$44,січ_серп!$46:$46,січ_серп!$47:$47</definedName>
    <definedName name="Підвиди" localSheetId="4">'січ-кв'!$7:$7,'січ-кв'!$8:$8,'січ-кв'!$9:$9,'січ-кв'!$10:$10,'січ-кв'!$14:$14,'січ-кв'!$19:$19,'січ-кв'!$25:$25,'січ-кв'!$43:$43,'січ-кв'!$44:$44,'січ-кв'!$46:$46,'січ-кв'!$47:$47</definedName>
    <definedName name="Підвиди" localSheetId="5">'січ-тр'!$7:$7,'січ-тр'!$8:$8,'січ-тр'!$9:$9,'січ-тр'!$10:$10,'січ-тр'!$14:$14,'січ-тр'!$19:$19,'січ-тр'!$25:$25,'січ-тр'!$43:$43,'січ-тр'!$44:$44,'січ-тр'!$46:$46,'січ-тр'!$47:$47</definedName>
    <definedName name="Підвиди">#REF!,#REF!,#REF!,#REF!,#REF!,#REF!,#REF!,#REF!,#REF!,#REF!,#REF!</definedName>
    <definedName name="Підвиди2Порядку" localSheetId="0">#REF!,#REF!,#REF!,#REF!,#REF!,#REF!</definedName>
    <definedName name="Підвиди2Порядку" localSheetId="3">'І кв'!#REF!,'І кв'!#REF!,'І кв'!$11:$11,'І кв'!$12:$12,'І кв'!$15:$15,'І кв'!$18:$18</definedName>
    <definedName name="Підвиди2Порядку" localSheetId="6">'І півріч'!#REF!,'І півріч'!#REF!,'І півріч'!$11:$11,'І півріч'!$12:$12,'І півріч'!$15:$15,'І півріч'!$18:$18</definedName>
    <definedName name="Підвиди2Порядку" localSheetId="1">січ!#REF!,січ!#REF!,січ!$11:$11,січ!$12:$12,січ!$15:$15,січ!$18:$18</definedName>
    <definedName name="Підвиди2Порядку" localSheetId="7">січ_лип!#REF!,січ_лип!#REF!,січ_лип!$11:$11,січ_лип!$12:$12,січ_лип!$15:$15,січ_лип!$18:$18</definedName>
    <definedName name="Підвиди2Порядку" localSheetId="2">січ_лют!#REF!,січ_лют!#REF!,січ_лют!$11:$11,січ_лют!$12:$12,січ_лют!$15:$15,січ_лют!$18:$18</definedName>
    <definedName name="Підвиди2Порядку" localSheetId="8">січ_серп!#REF!,січ_серп!#REF!,січ_серп!$11:$11,січ_серп!$12:$12,січ_серп!$15:$15,січ_серп!$18:$18</definedName>
    <definedName name="Підвиди2Порядку" localSheetId="4">'січ-кв'!#REF!,'січ-кв'!#REF!,'січ-кв'!$11:$11,'січ-кв'!$12:$12,'січ-кв'!$15:$15,'січ-кв'!$18:$18</definedName>
    <definedName name="Підвиди2Порядку" localSheetId="5">'січ-тр'!#REF!,'січ-тр'!#REF!,'січ-тр'!$11:$11,'січ-тр'!$12:$12,'січ-тр'!$15:$15,'січ-тр'!$18:$18</definedName>
    <definedName name="Підвиди2Порядку">#REF!,#REF!,#REF!,#REF!,#REF!,#REF!</definedName>
    <definedName name="Підвиди3Порядку" localSheetId="0">#REF!,#REF!,#REF!</definedName>
    <definedName name="Підвиди3Порядку" localSheetId="3">'І кв'!#REF!,'І кв'!$16:$16,'І кв'!$17:$17</definedName>
    <definedName name="Підвиди3Порядку" localSheetId="6">'І півріч'!#REF!,'І півріч'!$16:$16,'І півріч'!$17:$17</definedName>
    <definedName name="Підвиди3Порядку" localSheetId="1">січ!#REF!,січ!$16:$16,січ!$17:$17</definedName>
    <definedName name="Підвиди3Порядку" localSheetId="7">січ_лип!#REF!,січ_лип!$16:$16,січ_лип!$17:$17</definedName>
    <definedName name="Підвиди3Порядку" localSheetId="2">січ_лют!#REF!,січ_лют!$16:$16,січ_лют!$17:$17</definedName>
    <definedName name="Підвиди3Порядку" localSheetId="8">січ_серп!#REF!,січ_серп!$16:$16,січ_серп!$17:$17</definedName>
    <definedName name="Підвиди3Порядку" localSheetId="4">'січ-кв'!#REF!,'січ-кв'!$16:$16,'січ-кв'!$17:$17</definedName>
    <definedName name="Підвиди3Порядку" localSheetId="5">'січ-тр'!#REF!,'січ-тр'!$16:$16,'січ-тр'!$17:$17</definedName>
    <definedName name="Підвиди3Порядку">#REF!,#REF!,#REF!</definedName>
    <definedName name="Підсумок" localSheetId="0">#REF!,#REF!,#REF!,#REF!</definedName>
    <definedName name="Підсумок" localSheetId="3">'І кв'!$5:$5,'І кв'!$25:$25,'І кв'!$37:$37,'І кв'!$40:$40</definedName>
    <definedName name="Підсумок" localSheetId="6">'І півріч'!$5:$5,'І півріч'!$26:$26,'І півріч'!$38:$38,'І півріч'!$41:$41</definedName>
    <definedName name="Підсумок" localSheetId="1">січ!$5:$5,січ!$25:$25,січ!$37:$37,січ!$40:$40</definedName>
    <definedName name="Підсумок" localSheetId="7">січ_лип!$5:$5,січ_лип!$26:$26,січ_лип!$38:$38,січ_лип!$41:$41</definedName>
    <definedName name="Підсумок" localSheetId="2">січ_лют!$5:$5,січ_лют!$25:$25,січ_лют!$37:$37,січ_лют!$40:$40</definedName>
    <definedName name="Підсумок" localSheetId="8">січ_серп!$5:$5,січ_серп!$26:$26,січ_серп!$38:$38,січ_серп!$41:$41</definedName>
    <definedName name="Підсумок" localSheetId="4">'січ-кв'!$5:$5,'січ-кв'!$26:$26,'січ-кв'!$38:$38,'січ-кв'!$41:$41</definedName>
    <definedName name="Підсумок" localSheetId="5">'січ-тр'!$5:$5,'січ-тр'!$26:$26,'січ-тр'!$38:$38,'січ-тр'!$41:$41</definedName>
    <definedName name="Підсумок">#REF!,#REF!,#REF!,#REF!</definedName>
  </definedNames>
  <calcPr calcId="162913"/>
</workbook>
</file>

<file path=xl/calcChain.xml><?xml version="1.0" encoding="utf-8"?>
<calcChain xmlns="http://schemas.openxmlformats.org/spreadsheetml/2006/main">
  <c r="E47" i="10" l="1"/>
  <c r="E46" i="10"/>
  <c r="E45" i="10"/>
  <c r="E44" i="10"/>
  <c r="E43" i="10"/>
  <c r="E42" i="10"/>
  <c r="E41" i="10"/>
  <c r="E40" i="10"/>
  <c r="E39" i="10"/>
  <c r="B38" i="10"/>
  <c r="E38" i="10" s="1"/>
  <c r="E25" i="10"/>
  <c r="D25" i="10"/>
  <c r="E24" i="10"/>
  <c r="D24" i="10"/>
  <c r="E23" i="10"/>
  <c r="D23" i="10"/>
  <c r="E22" i="10"/>
  <c r="D22" i="10"/>
  <c r="E21" i="10"/>
  <c r="D21" i="10"/>
  <c r="E20" i="10"/>
  <c r="D20" i="10"/>
  <c r="E19" i="10"/>
  <c r="D19" i="10"/>
  <c r="E18" i="10"/>
  <c r="D18" i="10"/>
  <c r="E17" i="10"/>
  <c r="D17" i="10"/>
  <c r="E16" i="10"/>
  <c r="D16" i="10"/>
  <c r="E15" i="10"/>
  <c r="D15" i="10"/>
  <c r="E14" i="10"/>
  <c r="D14" i="10"/>
  <c r="E13" i="10"/>
  <c r="D13" i="10"/>
  <c r="E12" i="10"/>
  <c r="D12" i="10"/>
  <c r="E11" i="10"/>
  <c r="D11" i="10"/>
  <c r="E10" i="10"/>
  <c r="D10" i="10"/>
  <c r="E9" i="10"/>
  <c r="D9" i="10"/>
  <c r="E8" i="10"/>
  <c r="D8" i="10"/>
  <c r="E7" i="10"/>
  <c r="D7" i="10"/>
  <c r="E6" i="10"/>
  <c r="D6" i="10"/>
  <c r="E5" i="10"/>
  <c r="D5" i="10"/>
</calcChain>
</file>

<file path=xl/sharedStrings.xml><?xml version="1.0" encoding="utf-8"?>
<sst xmlns="http://schemas.openxmlformats.org/spreadsheetml/2006/main" count="692" uniqueCount="78">
  <si>
    <t>Показники</t>
  </si>
  <si>
    <t>-</t>
  </si>
  <si>
    <t>Громадський порядок, безпека та судова влада</t>
  </si>
  <si>
    <t>Освіта</t>
  </si>
  <si>
    <t>Житлово-комунальне господарство</t>
  </si>
  <si>
    <t>Загальнодержавні функції (без обслуговування боргу)</t>
  </si>
  <si>
    <t>Охорона здоров'я</t>
  </si>
  <si>
    <t>Охорона навколишнього природного середовища</t>
  </si>
  <si>
    <t>Соціальний захист та соціальне забезпечення</t>
  </si>
  <si>
    <t>Економічна діяльність</t>
  </si>
  <si>
    <t>Духовний та фізичний розвиток</t>
  </si>
  <si>
    <t>Оборона</t>
  </si>
  <si>
    <t>%</t>
  </si>
  <si>
    <t>Податок на прибуток підприємств</t>
  </si>
  <si>
    <t>Рентна плата за користування надрами</t>
  </si>
  <si>
    <t>Акцизний податок:</t>
  </si>
  <si>
    <t>Податок на додану вартість:</t>
  </si>
  <si>
    <t>Ввізне мито</t>
  </si>
  <si>
    <t>Запозичення</t>
  </si>
  <si>
    <t>Погашення</t>
  </si>
  <si>
    <t>ВИДАТКИ</t>
  </si>
  <si>
    <t>КРЕДИТУВАННЯ</t>
  </si>
  <si>
    <t>Надання кредитів</t>
  </si>
  <si>
    <t>Повернення кредитів</t>
  </si>
  <si>
    <t>Податок та збір на доходи фізичних осіб</t>
  </si>
  <si>
    <t xml:space="preserve">Обслуговування боргу                                                    </t>
  </si>
  <si>
    <t>темп росту</t>
  </si>
  <si>
    <t>млрд. грн.</t>
  </si>
  <si>
    <t>з вироблених в Україні підакцизних товарів (продукції)</t>
  </si>
  <si>
    <t>з ввезених на митну територію України підакцизних товарів (продукції)</t>
  </si>
  <si>
    <t>Податкові надходження, у т.ч.:</t>
  </si>
  <si>
    <t xml:space="preserve">з ввезених на територію України товарів </t>
  </si>
  <si>
    <t xml:space="preserve">    відшкодування ПДВ </t>
  </si>
  <si>
    <t xml:space="preserve">  ПДВ з вироблених в Україні товарів (робіт, послуг)</t>
  </si>
  <si>
    <t>Неподаткові надходження, у т.ч.:</t>
  </si>
  <si>
    <t>ФІНАНСУВАННЯ, у т.ч.:</t>
  </si>
  <si>
    <t>ДОХОДИ, у т.ч.:</t>
  </si>
  <si>
    <t>з вироблених в Україні товарів (робіт, послуг) з врахуванням відшкодування ПДВ (сальдо):</t>
  </si>
  <si>
    <t>внутрішні</t>
  </si>
  <si>
    <t>зовнішні</t>
  </si>
  <si>
    <t>СІЧЕНЬ</t>
  </si>
  <si>
    <t>на офіційному веб-сайті</t>
  </si>
  <si>
    <t>Власні надходження бюджетних установ</t>
  </si>
  <si>
    <t xml:space="preserve"> </t>
  </si>
  <si>
    <t>питома вага</t>
  </si>
  <si>
    <t xml:space="preserve">Державна казначейська служба оприлюднює бюджетну форму звітності про виконання державного бюджету за відповідний період </t>
  </si>
  <si>
    <t>з реалізації суб’єктами господарювання роздрібної торгівлі підакцизних товарів</t>
  </si>
  <si>
    <t>Показники виконання Зведеного бюджету України за січень 2019-2020 років</t>
  </si>
  <si>
    <r>
      <t>2019 рік,</t>
    </r>
    <r>
      <rPr>
        <sz val="14"/>
        <rFont val="Bahnschrift SemiLight"/>
        <family val="2"/>
      </rPr>
      <t xml:space="preserve"> млрд. грн.</t>
    </r>
  </si>
  <si>
    <r>
      <t xml:space="preserve">2020 рік, </t>
    </r>
    <r>
      <rPr>
        <b/>
        <sz val="14"/>
        <rFont val="Bahnschrift SemiLight"/>
        <family val="2"/>
      </rPr>
      <t>млрд. грн.</t>
    </r>
  </si>
  <si>
    <t>2020
%</t>
  </si>
  <si>
    <t>зміна до 2019, у в.п.</t>
  </si>
  <si>
    <t>за січень 2019-2020 років</t>
  </si>
  <si>
    <t>Показники виконання Зведеного бюджету України за відповідний період 2019-2020 років</t>
  </si>
  <si>
    <t>Місцеві податки, у т.ч.</t>
  </si>
  <si>
    <t xml:space="preserve">   Земельний податок та орендна плата </t>
  </si>
  <si>
    <t xml:space="preserve">   Єдиний податок</t>
  </si>
  <si>
    <t>за січень-лютий  2019-2020 років</t>
  </si>
  <si>
    <t>Показники виконання Зведеного бюджету України за січень-лютий  2019-2020 років</t>
  </si>
  <si>
    <t>СІЧЕНЬ-ЛЮТИЙ</t>
  </si>
  <si>
    <t>за І квартал  2019-2020 років</t>
  </si>
  <si>
    <t>І квартал</t>
  </si>
  <si>
    <t>Показники виконання Зведеного бюджету України за 
І квартал 2019-2020 років</t>
  </si>
  <si>
    <t>за січень-квітень  2019-2020 років</t>
  </si>
  <si>
    <t>січень-квітень</t>
  </si>
  <si>
    <t>Показники виконання Зведеного бюджету України за 
січень-травень 2019-2020 років</t>
  </si>
  <si>
    <t>за січень-травень 2019-2020 років</t>
  </si>
  <si>
    <t>січень-травень</t>
  </si>
  <si>
    <t>Показники виконання Зведеного бюджету України за 
І півріччя 2019-2020 років</t>
  </si>
  <si>
    <t>за І півріччя 2019-2020 років</t>
  </si>
  <si>
    <t>Показники виконання Зведеного бюджету України за 
січень-квітень 2019-2020 років</t>
  </si>
  <si>
    <t>І півріччя</t>
  </si>
  <si>
    <t>Показники виконання Зведеного бюджету України за 
січень-липень 2019-2020 років</t>
  </si>
  <si>
    <t>січень-липень</t>
  </si>
  <si>
    <t>за січень-липень 2019-2020 років</t>
  </si>
  <si>
    <t>за січень-серпень 2019-2020 років</t>
  </si>
  <si>
    <t>Показники виконання Зведеного бюджету України за 
січень-серпень 2019-2020 років</t>
  </si>
  <si>
    <t>січень-серпень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</si>
</sst>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₴_-;\-* #,##0.00_₴_-;_-* &quot;-&quot;??_₴_-;_-@_-"/>
    <numFmt numFmtId="165" formatCode="#,##0.0"/>
    <numFmt numFmtId="166" formatCode="0.0"/>
  </numFmts>
  <fonts count="47" x14ac:knownFonts="1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2"/>
      <name val="Arial"/>
      <family val="2"/>
      <charset val="204"/>
    </font>
    <font>
      <b/>
      <i/>
      <sz val="12"/>
      <name val="Arial"/>
      <family val="2"/>
      <charset val="204"/>
    </font>
    <font>
      <i/>
      <sz val="12"/>
      <name val="Arial"/>
      <family val="2"/>
      <charset val="204"/>
    </font>
    <font>
      <sz val="10"/>
      <name val="Arial Cyr"/>
      <charset val="204"/>
    </font>
    <font>
      <sz val="11"/>
      <color indexed="20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i/>
      <sz val="11"/>
      <color indexed="23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b/>
      <sz val="14"/>
      <name val="Arial"/>
      <family val="2"/>
      <charset val="204"/>
    </font>
    <font>
      <sz val="14"/>
      <name val="Times New Roman"/>
      <family val="1"/>
      <charset val="204"/>
    </font>
    <font>
      <i/>
      <sz val="11"/>
      <name val="Calibri"/>
      <family val="2"/>
      <charset val="204"/>
    </font>
    <font>
      <sz val="18"/>
      <color theme="3"/>
      <name val="Cambria"/>
      <family val="2"/>
      <charset val="204"/>
      <scheme val="major"/>
    </font>
    <font>
      <sz val="11"/>
      <color theme="0"/>
      <name val="Calibri"/>
      <family val="2"/>
      <charset val="204"/>
      <scheme val="minor"/>
    </font>
    <font>
      <sz val="18"/>
      <name val="Bahnschrift SemiLight"/>
      <family val="2"/>
    </font>
    <font>
      <b/>
      <sz val="18"/>
      <name val="Bahnschrift SemiLight"/>
      <family val="2"/>
    </font>
    <font>
      <sz val="16"/>
      <name val="Bahnschrift SemiLight"/>
      <family val="2"/>
    </font>
    <font>
      <b/>
      <sz val="16"/>
      <name val="Bahnschrift SemiLight"/>
      <family val="2"/>
    </font>
    <font>
      <b/>
      <sz val="20"/>
      <name val="Bahnschrift SemiLight"/>
      <family val="2"/>
    </font>
    <font>
      <b/>
      <sz val="28"/>
      <name val="Bahnschrift SemiLight"/>
      <family val="2"/>
    </font>
    <font>
      <sz val="22"/>
      <name val="Bahnschrift SemiLight"/>
      <family val="2"/>
    </font>
    <font>
      <b/>
      <sz val="22"/>
      <name val="Bahnschrift SemiLight"/>
      <family val="2"/>
    </font>
    <font>
      <sz val="20"/>
      <name val="Bahnschrift SemiLight"/>
      <family val="2"/>
    </font>
    <font>
      <sz val="22"/>
      <color theme="0"/>
      <name val="Bahnschrift SemiLight"/>
      <family val="2"/>
    </font>
    <font>
      <sz val="24"/>
      <color theme="0"/>
      <name val="Bahnschrift SemiLight"/>
      <family val="2"/>
    </font>
    <font>
      <b/>
      <sz val="22"/>
      <color theme="0"/>
      <name val="Bahnschrift SemiLight"/>
      <family val="2"/>
    </font>
    <font>
      <b/>
      <sz val="24"/>
      <color theme="0"/>
      <name val="Bahnschrift SemiLight"/>
      <family val="2"/>
    </font>
    <font>
      <b/>
      <i/>
      <sz val="20"/>
      <name val="Arial"/>
      <family val="2"/>
      <charset val="204"/>
    </font>
    <font>
      <sz val="14"/>
      <name val="Bahnschrift SemiLight"/>
      <family val="2"/>
    </font>
    <font>
      <b/>
      <sz val="14"/>
      <name val="Bahnschrift SemiLight"/>
      <family val="2"/>
    </font>
    <font>
      <b/>
      <sz val="11"/>
      <color theme="1"/>
      <name val="Calibri"/>
      <family val="2"/>
      <charset val="204"/>
      <scheme val="minor"/>
    </font>
    <font>
      <sz val="20"/>
      <name val="Times New Roman"/>
      <family val="1"/>
      <charset val="204"/>
    </font>
    <font>
      <b/>
      <sz val="18"/>
      <color theme="3"/>
      <name val="Cambria"/>
      <family val="2"/>
      <charset val="204"/>
      <scheme val="major"/>
    </font>
    <font>
      <b/>
      <sz val="18"/>
      <color theme="3" tint="-0.249977111117893"/>
      <name val="Cambria"/>
      <family val="2"/>
      <charset val="204"/>
      <scheme val="major"/>
    </font>
    <font>
      <b/>
      <sz val="18"/>
      <name val="Arial Cyr"/>
      <charset val="204"/>
    </font>
    <font>
      <i/>
      <sz val="12"/>
      <color theme="3" tint="-0.249977111117893"/>
      <name val="Calibri"/>
      <family val="2"/>
      <charset val="204"/>
      <scheme val="minor"/>
    </font>
    <font>
      <u/>
      <sz val="10"/>
      <color theme="10"/>
      <name val="Arial Cyr"/>
      <charset val="204"/>
    </font>
    <font>
      <sz val="12"/>
      <color theme="4" tint="-0.249977111117893"/>
      <name val="Arial Cyr"/>
      <charset val="204"/>
    </font>
    <font>
      <sz val="14"/>
      <color theme="3" tint="-0.249977111117893"/>
      <name val="Calibri"/>
      <family val="2"/>
      <charset val="204"/>
      <scheme val="minor"/>
    </font>
    <font>
      <u/>
      <sz val="12"/>
      <color theme="4" tint="-0.249977111117893"/>
      <name val="Calibri"/>
      <family val="2"/>
      <charset val="204"/>
      <scheme val="minor"/>
    </font>
    <font>
      <b/>
      <u/>
      <sz val="10"/>
      <color theme="4" tint="-0.249977111117893"/>
      <name val="Arial Cyr"/>
      <charset val="204"/>
    </font>
    <font>
      <sz val="24"/>
      <name val="Bahnschrift SemiLight"/>
      <family val="2"/>
    </font>
    <font>
      <sz val="12"/>
      <color theme="3" tint="-0.249977111117893"/>
      <name val="Calibri"/>
      <family val="2"/>
      <charset val="204"/>
      <scheme val="minor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/>
      </patternFill>
    </fill>
    <fill>
      <patternFill patternType="solid">
        <fgColor theme="4"/>
        <bgColor indexed="64"/>
      </patternFill>
    </fill>
  </fills>
  <borders count="4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theme="4"/>
      </top>
      <bottom/>
      <diagonal/>
    </border>
    <border>
      <left/>
      <right/>
      <top/>
      <bottom style="thin">
        <color theme="4"/>
      </bottom>
      <diagonal/>
    </border>
    <border>
      <left/>
      <right style="thin">
        <color theme="4"/>
      </right>
      <top style="thin">
        <color theme="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theme="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1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9" borderId="0" applyNumberFormat="0" applyBorder="0" applyAlignment="0" applyProtection="0"/>
    <xf numFmtId="0" fontId="8" fillId="20" borderId="2" applyNumberFormat="0" applyAlignment="0" applyProtection="0"/>
    <xf numFmtId="0" fontId="9" fillId="20" borderId="1" applyNumberFormat="0" applyAlignment="0" applyProtection="0"/>
    <xf numFmtId="0" fontId="11" fillId="0" borderId="3" applyNumberFormat="0" applyFill="0" applyAlignment="0" applyProtection="0"/>
    <xf numFmtId="0" fontId="7" fillId="21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6" fillId="3" borderId="0" applyNumberFormat="0" applyBorder="0" applyAlignment="0" applyProtection="0"/>
    <xf numFmtId="0" fontId="10" fillId="0" borderId="0" applyNumberFormat="0" applyFill="0" applyBorder="0" applyAlignment="0" applyProtection="0"/>
    <xf numFmtId="0" fontId="5" fillId="22" borderId="4" applyNumberFormat="0" applyFont="0" applyAlignment="0" applyProtection="0"/>
    <xf numFmtId="164" fontId="5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26" borderId="0" applyNumberFormat="0" applyBorder="0" applyAlignment="0" applyProtection="0"/>
    <xf numFmtId="0" fontId="34" fillId="0" borderId="33" applyNumberFormat="0" applyFill="0" applyAlignment="0" applyProtection="0"/>
    <xf numFmtId="0" fontId="36" fillId="0" borderId="0" applyNumberFormat="0" applyFill="0" applyBorder="0" applyAlignment="0" applyProtection="0"/>
    <xf numFmtId="0" fontId="40" fillId="0" borderId="0" applyNumberFormat="0" applyFill="0" applyBorder="0" applyAlignment="0" applyProtection="0"/>
  </cellStyleXfs>
  <cellXfs count="154">
    <xf numFmtId="0" fontId="0" fillId="0" borderId="0" xfId="0"/>
    <xf numFmtId="0" fontId="2" fillId="0" borderId="0" xfId="0" applyFont="1" applyBorder="1"/>
    <xf numFmtId="165" fontId="2" fillId="0" borderId="0" xfId="0" applyNumberFormat="1" applyFont="1" applyBorder="1"/>
    <xf numFmtId="0" fontId="2" fillId="0" borderId="0" xfId="0" applyFont="1" applyBorder="1" applyAlignment="1">
      <alignment horizontal="center" vertical="center" wrapText="1"/>
    </xf>
    <xf numFmtId="165" fontId="3" fillId="0" borderId="0" xfId="0" applyNumberFormat="1" applyFont="1" applyBorder="1"/>
    <xf numFmtId="0" fontId="3" fillId="0" borderId="0" xfId="0" applyFont="1" applyBorder="1"/>
    <xf numFmtId="0" fontId="2" fillId="0" borderId="0" xfId="0" applyFont="1" applyFill="1" applyBorder="1"/>
    <xf numFmtId="165" fontId="4" fillId="0" borderId="0" xfId="0" applyNumberFormat="1" applyFont="1" applyBorder="1"/>
    <xf numFmtId="165" fontId="2" fillId="0" borderId="0" xfId="0" applyNumberFormat="1" applyFont="1" applyFill="1" applyBorder="1"/>
    <xf numFmtId="0" fontId="4" fillId="0" borderId="0" xfId="0" applyFont="1" applyFill="1" applyBorder="1"/>
    <xf numFmtId="0" fontId="2" fillId="25" borderId="0" xfId="0" applyFont="1" applyFill="1" applyBorder="1"/>
    <xf numFmtId="165" fontId="2" fillId="0" borderId="0" xfId="0" applyNumberFormat="1" applyFont="1" applyBorder="1" applyAlignment="1">
      <alignment horizontal="center" vertical="center" wrapText="1"/>
    </xf>
    <xf numFmtId="166" fontId="2" fillId="0" borderId="0" xfId="0" applyNumberFormat="1" applyFont="1" applyBorder="1" applyAlignment="1">
      <alignment horizontal="center" vertical="center" wrapText="1"/>
    </xf>
    <xf numFmtId="166" fontId="2" fillId="0" borderId="0" xfId="0" applyNumberFormat="1" applyFont="1" applyBorder="1"/>
    <xf numFmtId="164" fontId="2" fillId="0" borderId="0" xfId="35" applyFont="1" applyFill="1" applyBorder="1"/>
    <xf numFmtId="0" fontId="14" fillId="0" borderId="0" xfId="0" applyFont="1" applyAlignment="1">
      <alignment horizontal="justify" vertical="center"/>
    </xf>
    <xf numFmtId="165" fontId="13" fillId="23" borderId="0" xfId="0" applyNumberFormat="1" applyFont="1" applyFill="1" applyBorder="1" applyAlignment="1">
      <alignment vertical="center"/>
    </xf>
    <xf numFmtId="165" fontId="2" fillId="0" borderId="0" xfId="0" applyNumberFormat="1" applyFont="1" applyFill="1" applyBorder="1" applyAlignment="1">
      <alignment vertical="center" wrapText="1"/>
    </xf>
    <xf numFmtId="165" fontId="4" fillId="0" borderId="0" xfId="0" applyNumberFormat="1" applyFont="1" applyFill="1" applyBorder="1" applyAlignment="1">
      <alignment vertical="center" wrapText="1"/>
    </xf>
    <xf numFmtId="0" fontId="15" fillId="0" borderId="0" xfId="33" applyFont="1" applyFill="1" applyBorder="1"/>
    <xf numFmtId="165" fontId="3" fillId="24" borderId="0" xfId="0" applyNumberFormat="1" applyFont="1" applyFill="1" applyBorder="1"/>
    <xf numFmtId="0" fontId="3" fillId="24" borderId="0" xfId="0" applyFont="1" applyFill="1" applyBorder="1"/>
    <xf numFmtId="166" fontId="21" fillId="24" borderId="0" xfId="0" applyNumberFormat="1" applyFont="1" applyFill="1" applyBorder="1" applyAlignment="1">
      <alignment horizontal="center" vertical="center"/>
    </xf>
    <xf numFmtId="166" fontId="20" fillId="0" borderId="0" xfId="0" applyNumberFormat="1" applyFont="1" applyFill="1" applyBorder="1" applyAlignment="1">
      <alignment horizontal="center" vertical="center" wrapText="1"/>
    </xf>
    <xf numFmtId="166" fontId="20" fillId="0" borderId="13" xfId="0" applyNumberFormat="1" applyFont="1" applyFill="1" applyBorder="1" applyAlignment="1">
      <alignment horizontal="center" vertical="center" wrapText="1"/>
    </xf>
    <xf numFmtId="166" fontId="19" fillId="24" borderId="0" xfId="0" applyNumberFormat="1" applyFont="1" applyFill="1" applyBorder="1" applyAlignment="1">
      <alignment horizontal="center" vertical="center"/>
    </xf>
    <xf numFmtId="166" fontId="18" fillId="0" borderId="0" xfId="0" applyNumberFormat="1" applyFont="1" applyFill="1" applyBorder="1" applyAlignment="1">
      <alignment horizontal="center" vertical="center" wrapText="1"/>
    </xf>
    <xf numFmtId="166" fontId="18" fillId="0" borderId="13" xfId="0" applyNumberFormat="1" applyFont="1" applyFill="1" applyBorder="1" applyAlignment="1">
      <alignment horizontal="center" vertical="center" wrapText="1"/>
    </xf>
    <xf numFmtId="166" fontId="18" fillId="24" borderId="15" xfId="0" applyNumberFormat="1" applyFont="1" applyFill="1" applyBorder="1" applyAlignment="1">
      <alignment horizontal="center" vertical="center"/>
    </xf>
    <xf numFmtId="166" fontId="20" fillId="24" borderId="15" xfId="0" applyNumberFormat="1" applyFont="1" applyFill="1" applyBorder="1" applyAlignment="1">
      <alignment horizontal="center" vertical="center"/>
    </xf>
    <xf numFmtId="3" fontId="26" fillId="0" borderId="19" xfId="36" applyNumberFormat="1" applyFont="1" applyFill="1" applyBorder="1" applyAlignment="1">
      <alignment horizontal="center" vertical="center" wrapText="1"/>
    </xf>
    <xf numFmtId="3" fontId="26" fillId="0" borderId="20" xfId="36" applyNumberFormat="1" applyFont="1" applyFill="1" applyBorder="1" applyAlignment="1">
      <alignment horizontal="center" vertical="center" wrapText="1"/>
    </xf>
    <xf numFmtId="166" fontId="27" fillId="26" borderId="17" xfId="37" applyNumberFormat="1" applyFont="1" applyBorder="1" applyAlignment="1">
      <alignment horizontal="center" vertical="center"/>
    </xf>
    <xf numFmtId="166" fontId="29" fillId="26" borderId="17" xfId="37" applyNumberFormat="1" applyFont="1" applyBorder="1" applyAlignment="1">
      <alignment horizontal="center" vertical="center"/>
    </xf>
    <xf numFmtId="166" fontId="27" fillId="26" borderId="18" xfId="37" applyNumberFormat="1" applyFont="1" applyBorder="1" applyAlignment="1">
      <alignment horizontal="center" vertical="center"/>
    </xf>
    <xf numFmtId="166" fontId="28" fillId="26" borderId="17" xfId="37" applyNumberFormat="1" applyFont="1" applyBorder="1" applyAlignment="1">
      <alignment horizontal="center" vertical="center"/>
    </xf>
    <xf numFmtId="166" fontId="30" fillId="26" borderId="17" xfId="37" applyNumberFormat="1" applyFont="1" applyBorder="1" applyAlignment="1">
      <alignment horizontal="center" vertical="center"/>
    </xf>
    <xf numFmtId="166" fontId="28" fillId="26" borderId="18" xfId="37" applyNumberFormat="1" applyFont="1" applyBorder="1" applyAlignment="1">
      <alignment horizontal="center" vertical="center"/>
    </xf>
    <xf numFmtId="166" fontId="25" fillId="24" borderId="0" xfId="0" applyNumberFormat="1" applyFont="1" applyFill="1" applyBorder="1" applyAlignment="1">
      <alignment horizontal="center" vertical="center"/>
    </xf>
    <xf numFmtId="166" fontId="24" fillId="24" borderId="0" xfId="0" applyNumberFormat="1" applyFont="1" applyFill="1" applyBorder="1" applyAlignment="1">
      <alignment horizontal="center" vertical="center"/>
    </xf>
    <xf numFmtId="166" fontId="24" fillId="24" borderId="13" xfId="0" applyNumberFormat="1" applyFont="1" applyFill="1" applyBorder="1" applyAlignment="1">
      <alignment horizontal="center" vertical="center"/>
    </xf>
    <xf numFmtId="166" fontId="22" fillId="24" borderId="0" xfId="0" applyNumberFormat="1" applyFont="1" applyFill="1" applyBorder="1" applyAlignment="1">
      <alignment horizontal="center" vertical="center"/>
    </xf>
    <xf numFmtId="166" fontId="26" fillId="0" borderId="0" xfId="0" applyNumberFormat="1" applyFont="1" applyFill="1" applyBorder="1" applyAlignment="1">
      <alignment horizontal="center" vertical="center" wrapText="1"/>
    </xf>
    <xf numFmtId="166" fontId="26" fillId="0" borderId="13" xfId="0" applyNumberFormat="1" applyFont="1" applyFill="1" applyBorder="1" applyAlignment="1">
      <alignment horizontal="center" vertical="center" wrapText="1"/>
    </xf>
    <xf numFmtId="166" fontId="26" fillId="0" borderId="6" xfId="0" applyNumberFormat="1" applyFont="1" applyFill="1" applyBorder="1" applyAlignment="1">
      <alignment horizontal="center" vertical="center" wrapText="1"/>
    </xf>
    <xf numFmtId="166" fontId="22" fillId="24" borderId="6" xfId="0" applyNumberFormat="1" applyFont="1" applyFill="1" applyBorder="1" applyAlignment="1">
      <alignment horizontal="center" vertical="center"/>
    </xf>
    <xf numFmtId="166" fontId="26" fillId="0" borderId="9" xfId="0" applyNumberFormat="1" applyFont="1" applyFill="1" applyBorder="1" applyAlignment="1">
      <alignment horizontal="center" vertical="center" wrapText="1"/>
    </xf>
    <xf numFmtId="166" fontId="26" fillId="24" borderId="10" xfId="0" applyNumberFormat="1" applyFont="1" applyFill="1" applyBorder="1" applyAlignment="1">
      <alignment horizontal="center" vertical="center"/>
    </xf>
    <xf numFmtId="166" fontId="26" fillId="0" borderId="7" xfId="0" applyNumberFormat="1" applyFont="1" applyFill="1" applyBorder="1" applyAlignment="1">
      <alignment horizontal="center" vertical="center" wrapText="1"/>
    </xf>
    <xf numFmtId="166" fontId="26" fillId="24" borderId="14" xfId="0" applyNumberFormat="1" applyFont="1" applyFill="1" applyBorder="1" applyAlignment="1">
      <alignment horizontal="center" vertical="center"/>
    </xf>
    <xf numFmtId="166" fontId="26" fillId="0" borderId="12" xfId="0" applyNumberFormat="1" applyFont="1" applyFill="1" applyBorder="1" applyAlignment="1">
      <alignment horizontal="center" vertical="center" wrapText="1"/>
    </xf>
    <xf numFmtId="166" fontId="22" fillId="24" borderId="7" xfId="0" applyNumberFormat="1" applyFont="1" applyFill="1" applyBorder="1" applyAlignment="1">
      <alignment horizontal="center" vertical="center"/>
    </xf>
    <xf numFmtId="166" fontId="26" fillId="24" borderId="15" xfId="0" applyNumberFormat="1" applyFont="1" applyFill="1" applyBorder="1" applyAlignment="1">
      <alignment horizontal="center" vertical="center"/>
    </xf>
    <xf numFmtId="166" fontId="24" fillId="24" borderId="15" xfId="0" applyNumberFormat="1" applyFont="1" applyFill="1" applyBorder="1" applyAlignment="1">
      <alignment horizontal="center" vertical="center"/>
    </xf>
    <xf numFmtId="166" fontId="24" fillId="0" borderId="0" xfId="0" applyNumberFormat="1" applyFont="1" applyFill="1" applyBorder="1" applyAlignment="1">
      <alignment horizontal="center" vertical="center" wrapText="1"/>
    </xf>
    <xf numFmtId="166" fontId="24" fillId="0" borderId="13" xfId="0" applyNumberFormat="1" applyFont="1" applyFill="1" applyBorder="1" applyAlignment="1">
      <alignment horizontal="center" vertical="center" wrapText="1"/>
    </xf>
    <xf numFmtId="166" fontId="26" fillId="0" borderId="21" xfId="0" applyNumberFormat="1" applyFont="1" applyFill="1" applyBorder="1" applyAlignment="1">
      <alignment horizontal="center" vertical="center" wrapText="1"/>
    </xf>
    <xf numFmtId="166" fontId="22" fillId="24" borderId="21" xfId="0" applyNumberFormat="1" applyFont="1" applyFill="1" applyBorder="1" applyAlignment="1">
      <alignment horizontal="center" vertical="center"/>
    </xf>
    <xf numFmtId="166" fontId="26" fillId="0" borderId="22" xfId="0" applyNumberFormat="1" applyFont="1" applyFill="1" applyBorder="1" applyAlignment="1">
      <alignment horizontal="center" vertical="center" wrapText="1"/>
    </xf>
    <xf numFmtId="166" fontId="26" fillId="24" borderId="23" xfId="0" applyNumberFormat="1" applyFont="1" applyFill="1" applyBorder="1" applyAlignment="1">
      <alignment horizontal="center" vertical="center"/>
    </xf>
    <xf numFmtId="166" fontId="28" fillId="26" borderId="24" xfId="37" applyNumberFormat="1" applyFont="1" applyBorder="1" applyAlignment="1">
      <alignment horizontal="center" vertical="center"/>
    </xf>
    <xf numFmtId="166" fontId="22" fillId="0" borderId="6" xfId="0" applyNumberFormat="1" applyFont="1" applyFill="1" applyBorder="1" applyAlignment="1">
      <alignment horizontal="center" vertical="center"/>
    </xf>
    <xf numFmtId="166" fontId="26" fillId="0" borderId="6" xfId="0" applyNumberFormat="1" applyFont="1" applyFill="1" applyBorder="1" applyAlignment="1">
      <alignment horizontal="center" vertical="center"/>
    </xf>
    <xf numFmtId="166" fontId="26" fillId="0" borderId="9" xfId="0" applyNumberFormat="1" applyFont="1" applyFill="1" applyBorder="1" applyAlignment="1">
      <alignment horizontal="center" vertical="center"/>
    </xf>
    <xf numFmtId="166" fontId="26" fillId="0" borderId="10" xfId="0" applyNumberFormat="1" applyFont="1" applyFill="1" applyBorder="1" applyAlignment="1">
      <alignment horizontal="center" vertical="center"/>
    </xf>
    <xf numFmtId="166" fontId="22" fillId="0" borderId="25" xfId="0" applyNumberFormat="1" applyFont="1" applyFill="1" applyBorder="1" applyAlignment="1">
      <alignment horizontal="center" vertical="center"/>
    </xf>
    <xf numFmtId="166" fontId="26" fillId="0" borderId="25" xfId="0" applyNumberFormat="1" applyFont="1" applyFill="1" applyBorder="1" applyAlignment="1">
      <alignment horizontal="center" vertical="center"/>
    </xf>
    <xf numFmtId="166" fontId="26" fillId="0" borderId="26" xfId="0" applyNumberFormat="1" applyFont="1" applyFill="1" applyBorder="1" applyAlignment="1">
      <alignment horizontal="center" vertical="center"/>
    </xf>
    <xf numFmtId="166" fontId="26" fillId="0" borderId="27" xfId="0" applyNumberFormat="1" applyFont="1" applyFill="1" applyBorder="1" applyAlignment="1">
      <alignment horizontal="center" vertical="center"/>
    </xf>
    <xf numFmtId="166" fontId="22" fillId="0" borderId="7" xfId="0" applyNumberFormat="1" applyFont="1" applyFill="1" applyBorder="1" applyAlignment="1">
      <alignment horizontal="center" vertical="center"/>
    </xf>
    <xf numFmtId="166" fontId="26" fillId="0" borderId="7" xfId="0" applyNumberFormat="1" applyFont="1" applyFill="1" applyBorder="1" applyAlignment="1">
      <alignment horizontal="center" vertical="center"/>
    </xf>
    <xf numFmtId="166" fontId="26" fillId="0" borderId="12" xfId="0" applyNumberFormat="1" applyFont="1" applyFill="1" applyBorder="1" applyAlignment="1">
      <alignment horizontal="center" vertical="center"/>
    </xf>
    <xf numFmtId="166" fontId="26" fillId="0" borderId="14" xfId="0" applyNumberFormat="1" applyFont="1" applyFill="1" applyBorder="1" applyAlignment="1">
      <alignment horizontal="center" vertical="center"/>
    </xf>
    <xf numFmtId="165" fontId="31" fillId="0" borderId="0" xfId="0" applyNumberFormat="1" applyFont="1" applyBorder="1"/>
    <xf numFmtId="166" fontId="19" fillId="0" borderId="0" xfId="0" applyNumberFormat="1" applyFont="1" applyFill="1" applyBorder="1" applyAlignment="1">
      <alignment horizontal="center" vertical="center"/>
    </xf>
    <xf numFmtId="166" fontId="18" fillId="0" borderId="0" xfId="0" applyNumberFormat="1" applyFont="1" applyFill="1" applyBorder="1" applyAlignment="1">
      <alignment horizontal="center" vertical="center"/>
    </xf>
    <xf numFmtId="166" fontId="18" fillId="0" borderId="13" xfId="0" applyNumberFormat="1" applyFont="1" applyFill="1" applyBorder="1" applyAlignment="1">
      <alignment horizontal="center" vertical="center"/>
    </xf>
    <xf numFmtId="166" fontId="18" fillId="0" borderId="15" xfId="0" applyNumberFormat="1" applyFont="1" applyFill="1" applyBorder="1" applyAlignment="1">
      <alignment horizontal="center" vertical="center"/>
    </xf>
    <xf numFmtId="166" fontId="19" fillId="0" borderId="8" xfId="0" applyNumberFormat="1" applyFont="1" applyFill="1" applyBorder="1" applyAlignment="1">
      <alignment horizontal="center" vertical="center"/>
    </xf>
    <xf numFmtId="166" fontId="18" fillId="0" borderId="8" xfId="0" applyNumberFormat="1" applyFont="1" applyFill="1" applyBorder="1" applyAlignment="1">
      <alignment horizontal="center" vertical="center"/>
    </xf>
    <xf numFmtId="166" fontId="18" fillId="0" borderId="11" xfId="0" applyNumberFormat="1" applyFont="1" applyFill="1" applyBorder="1" applyAlignment="1">
      <alignment horizontal="center" vertical="center"/>
    </xf>
    <xf numFmtId="166" fontId="18" fillId="0" borderId="16" xfId="0" applyNumberFormat="1" applyFont="1" applyFill="1" applyBorder="1" applyAlignment="1">
      <alignment horizontal="center" vertical="center"/>
    </xf>
    <xf numFmtId="166" fontId="19" fillId="0" borderId="21" xfId="0" applyNumberFormat="1" applyFont="1" applyFill="1" applyBorder="1" applyAlignment="1">
      <alignment horizontal="center" vertical="center"/>
    </xf>
    <xf numFmtId="166" fontId="18" fillId="0" borderId="21" xfId="0" applyNumberFormat="1" applyFont="1" applyFill="1" applyBorder="1" applyAlignment="1">
      <alignment horizontal="center" vertical="center"/>
    </xf>
    <xf numFmtId="166" fontId="18" fillId="0" borderId="22" xfId="0" applyNumberFormat="1" applyFont="1" applyFill="1" applyBorder="1" applyAlignment="1">
      <alignment horizontal="center" vertical="center"/>
    </xf>
    <xf numFmtId="166" fontId="18" fillId="0" borderId="23" xfId="0" applyNumberFormat="1" applyFont="1" applyFill="1" applyBorder="1" applyAlignment="1">
      <alignment horizontal="center" vertical="center"/>
    </xf>
    <xf numFmtId="166" fontId="30" fillId="26" borderId="8" xfId="37" applyNumberFormat="1" applyFont="1" applyBorder="1" applyAlignment="1">
      <alignment horizontal="center" vertical="center"/>
    </xf>
    <xf numFmtId="166" fontId="28" fillId="26" borderId="8" xfId="37" applyNumberFormat="1" applyFont="1" applyBorder="1" applyAlignment="1">
      <alignment horizontal="center" vertical="center"/>
    </xf>
    <xf numFmtId="166" fontId="28" fillId="26" borderId="11" xfId="37" applyNumberFormat="1" applyFont="1" applyBorder="1" applyAlignment="1">
      <alignment horizontal="center" vertical="center"/>
    </xf>
    <xf numFmtId="166" fontId="28" fillId="26" borderId="16" xfId="37" applyNumberFormat="1" applyFont="1" applyBorder="1" applyAlignment="1">
      <alignment horizontal="center" vertical="center"/>
    </xf>
    <xf numFmtId="166" fontId="27" fillId="26" borderId="24" xfId="37" applyNumberFormat="1" applyFont="1" applyBorder="1" applyAlignment="1">
      <alignment horizontal="center" vertical="center"/>
    </xf>
    <xf numFmtId="166" fontId="35" fillId="0" borderId="0" xfId="0" applyNumberFormat="1" applyFont="1" applyAlignment="1">
      <alignment horizontal="right" vertical="center"/>
    </xf>
    <xf numFmtId="0" fontId="38" fillId="0" borderId="0" xfId="0" applyFont="1" applyAlignment="1">
      <alignment horizontal="center" wrapText="1"/>
    </xf>
    <xf numFmtId="0" fontId="41" fillId="0" borderId="0" xfId="0" applyFont="1" applyBorder="1" applyAlignment="1">
      <alignment horizontal="center" vertical="center"/>
    </xf>
    <xf numFmtId="0" fontId="0" fillId="0" borderId="0" xfId="0" applyBorder="1"/>
    <xf numFmtId="0" fontId="41" fillId="0" borderId="34" xfId="0" applyFont="1" applyBorder="1" applyAlignment="1">
      <alignment horizontal="center" vertical="center"/>
    </xf>
    <xf numFmtId="0" fontId="28" fillId="26" borderId="42" xfId="37" applyFont="1" applyBorder="1" applyAlignment="1">
      <alignment vertical="center" wrapText="1"/>
    </xf>
    <xf numFmtId="0" fontId="24" fillId="24" borderId="37" xfId="0" applyFont="1" applyFill="1" applyBorder="1" applyAlignment="1">
      <alignment vertical="center" wrapText="1"/>
    </xf>
    <xf numFmtId="0" fontId="26" fillId="0" borderId="43" xfId="0" applyFont="1" applyFill="1" applyBorder="1" applyAlignment="1">
      <alignment horizontal="left" vertical="center" wrapText="1" indent="2"/>
    </xf>
    <xf numFmtId="0" fontId="26" fillId="0" borderId="44" xfId="0" applyFont="1" applyFill="1" applyBorder="1" applyAlignment="1">
      <alignment horizontal="left" vertical="center" wrapText="1" indent="2"/>
    </xf>
    <xf numFmtId="0" fontId="26" fillId="0" borderId="37" xfId="0" applyFont="1" applyFill="1" applyBorder="1" applyAlignment="1">
      <alignment horizontal="left" vertical="center" wrapText="1" indent="2"/>
    </xf>
    <xf numFmtId="0" fontId="18" fillId="0" borderId="41" xfId="0" applyFont="1" applyFill="1" applyBorder="1" applyAlignment="1">
      <alignment horizontal="left" vertical="center" wrapText="1" indent="3"/>
    </xf>
    <xf numFmtId="0" fontId="18" fillId="0" borderId="43" xfId="0" applyFont="1" applyFill="1" applyBorder="1" applyAlignment="1">
      <alignment horizontal="left" vertical="center" wrapText="1" indent="3"/>
    </xf>
    <xf numFmtId="0" fontId="20" fillId="0" borderId="41" xfId="0" applyFont="1" applyFill="1" applyBorder="1" applyAlignment="1">
      <alignment horizontal="left" vertical="center" wrapText="1" indent="4"/>
    </xf>
    <xf numFmtId="0" fontId="20" fillId="0" borderId="41" xfId="0" applyFont="1" applyFill="1" applyBorder="1" applyAlignment="1">
      <alignment horizontal="left" vertical="center" wrapText="1" indent="3"/>
    </xf>
    <xf numFmtId="0" fontId="24" fillId="0" borderId="37" xfId="0" applyFont="1" applyFill="1" applyBorder="1" applyAlignment="1">
      <alignment horizontal="left" vertical="center" wrapText="1"/>
    </xf>
    <xf numFmtId="0" fontId="26" fillId="0" borderId="38" xfId="0" applyFont="1" applyFill="1" applyBorder="1" applyAlignment="1">
      <alignment horizontal="left" vertical="center" wrapText="1" indent="2"/>
    </xf>
    <xf numFmtId="0" fontId="26" fillId="0" borderId="44" xfId="0" applyFont="1" applyFill="1" applyBorder="1" applyAlignment="1">
      <alignment horizontal="left" vertical="center" wrapText="1"/>
    </xf>
    <xf numFmtId="0" fontId="27" fillId="26" borderId="42" xfId="37" applyFont="1" applyBorder="1" applyAlignment="1">
      <alignment vertical="center" wrapText="1"/>
    </xf>
    <xf numFmtId="0" fontId="26" fillId="0" borderId="44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vertical="center" wrapText="1"/>
    </xf>
    <xf numFmtId="0" fontId="26" fillId="0" borderId="37" xfId="0" applyFont="1" applyFill="1" applyBorder="1" applyAlignment="1">
      <alignment horizontal="left" vertical="center" wrapText="1"/>
    </xf>
    <xf numFmtId="0" fontId="18" fillId="0" borderId="41" xfId="0" applyFont="1" applyFill="1" applyBorder="1" applyAlignment="1">
      <alignment horizontal="left" vertical="center" wrapText="1" indent="2"/>
    </xf>
    <xf numFmtId="0" fontId="18" fillId="0" borderId="43" xfId="0" applyFont="1" applyFill="1" applyBorder="1" applyAlignment="1">
      <alignment horizontal="left" vertical="center" wrapText="1" indent="2"/>
    </xf>
    <xf numFmtId="0" fontId="18" fillId="0" borderId="38" xfId="0" applyFont="1" applyFill="1" applyBorder="1" applyAlignment="1">
      <alignment horizontal="left" vertical="center" wrapText="1" indent="2"/>
    </xf>
    <xf numFmtId="0" fontId="26" fillId="0" borderId="19" xfId="36" applyNumberFormat="1" applyFont="1" applyFill="1" applyBorder="1" applyAlignment="1">
      <alignment horizontal="center" vertical="center" wrapText="1"/>
    </xf>
    <xf numFmtId="0" fontId="20" fillId="0" borderId="44" xfId="0" applyFont="1" applyFill="1" applyBorder="1" applyAlignment="1">
      <alignment horizontal="left" vertical="center" wrapText="1" indent="2"/>
    </xf>
    <xf numFmtId="1" fontId="28" fillId="26" borderId="18" xfId="37" applyNumberFormat="1" applyFont="1" applyBorder="1" applyAlignment="1">
      <alignment horizontal="center" vertical="center"/>
    </xf>
    <xf numFmtId="0" fontId="24" fillId="0" borderId="41" xfId="0" applyFont="1" applyFill="1" applyBorder="1" applyAlignment="1">
      <alignment horizontal="left" vertical="center" wrapText="1"/>
    </xf>
    <xf numFmtId="166" fontId="26" fillId="24" borderId="0" xfId="0" applyNumberFormat="1" applyFont="1" applyFill="1" applyBorder="1" applyAlignment="1">
      <alignment horizontal="center" vertical="center" wrapText="1"/>
    </xf>
    <xf numFmtId="166" fontId="24" fillId="24" borderId="16" xfId="0" applyNumberFormat="1" applyFont="1" applyFill="1" applyBorder="1" applyAlignment="1">
      <alignment horizontal="center" vertical="center"/>
    </xf>
    <xf numFmtId="166" fontId="25" fillId="24" borderId="8" xfId="0" applyNumberFormat="1" applyFont="1" applyFill="1" applyBorder="1" applyAlignment="1">
      <alignment horizontal="center" vertical="center"/>
    </xf>
    <xf numFmtId="166" fontId="24" fillId="0" borderId="8" xfId="0" applyNumberFormat="1" applyFont="1" applyFill="1" applyBorder="1" applyAlignment="1">
      <alignment horizontal="center" vertical="center" wrapText="1"/>
    </xf>
    <xf numFmtId="2" fontId="26" fillId="0" borderId="6" xfId="0" applyNumberFormat="1" applyFont="1" applyFill="1" applyBorder="1" applyAlignment="1">
      <alignment horizontal="center" vertical="center"/>
    </xf>
    <xf numFmtId="2" fontId="26" fillId="0" borderId="25" xfId="0" applyNumberFormat="1" applyFont="1" applyFill="1" applyBorder="1" applyAlignment="1">
      <alignment horizontal="center" vertical="center"/>
    </xf>
    <xf numFmtId="166" fontId="26" fillId="24" borderId="13" xfId="0" applyNumberFormat="1" applyFont="1" applyFill="1" applyBorder="1" applyAlignment="1">
      <alignment horizontal="center" vertical="center" wrapText="1"/>
    </xf>
    <xf numFmtId="166" fontId="24" fillId="0" borderId="11" xfId="0" applyNumberFormat="1" applyFont="1" applyFill="1" applyBorder="1" applyAlignment="1">
      <alignment horizontal="center" vertical="center" wrapText="1"/>
    </xf>
    <xf numFmtId="2" fontId="26" fillId="0" borderId="9" xfId="0" applyNumberFormat="1" applyFont="1" applyFill="1" applyBorder="1" applyAlignment="1">
      <alignment horizontal="center" vertical="center"/>
    </xf>
    <xf numFmtId="166" fontId="30" fillId="27" borderId="17" xfId="37" applyNumberFormat="1" applyFont="1" applyFill="1" applyBorder="1" applyAlignment="1">
      <alignment horizontal="center" vertical="center"/>
    </xf>
    <xf numFmtId="0" fontId="37" fillId="0" borderId="0" xfId="39" applyFont="1" applyAlignment="1">
      <alignment horizontal="center" vertical="center" wrapText="1"/>
    </xf>
    <xf numFmtId="0" fontId="39" fillId="0" borderId="34" xfId="38" applyFont="1" applyBorder="1" applyAlignment="1">
      <alignment horizontal="center" vertical="center" wrapText="1"/>
    </xf>
    <xf numFmtId="0" fontId="46" fillId="0" borderId="35" xfId="38" applyFont="1" applyBorder="1" applyAlignment="1">
      <alignment horizontal="center" vertical="center" wrapText="1"/>
    </xf>
    <xf numFmtId="0" fontId="44" fillId="0" borderId="34" xfId="40" applyFont="1" applyBorder="1" applyAlignment="1">
      <alignment horizontal="left" vertical="center" indent="1"/>
    </xf>
    <xf numFmtId="0" fontId="44" fillId="0" borderId="36" xfId="40" applyFont="1" applyBorder="1" applyAlignment="1">
      <alignment horizontal="left" vertical="center" indent="1"/>
    </xf>
    <xf numFmtId="0" fontId="39" fillId="0" borderId="0" xfId="38" applyFont="1" applyBorder="1" applyAlignment="1">
      <alignment horizontal="center" vertical="center" wrapText="1"/>
    </xf>
    <xf numFmtId="0" fontId="42" fillId="0" borderId="0" xfId="0" applyFont="1" applyBorder="1" applyAlignment="1">
      <alignment horizontal="justify" vertical="center" wrapText="1"/>
    </xf>
    <xf numFmtId="0" fontId="40" fillId="0" borderId="0" xfId="40" applyBorder="1" applyAlignment="1">
      <alignment horizontal="left" vertical="center" wrapText="1"/>
    </xf>
    <xf numFmtId="0" fontId="43" fillId="0" borderId="0" xfId="40" applyFont="1" applyBorder="1" applyAlignment="1">
      <alignment horizontal="left" vertical="center" wrapText="1"/>
    </xf>
    <xf numFmtId="0" fontId="44" fillId="0" borderId="0" xfId="40" applyFont="1" applyBorder="1" applyAlignment="1">
      <alignment horizontal="left" vertical="center" indent="1"/>
    </xf>
    <xf numFmtId="0" fontId="44" fillId="0" borderId="39" xfId="40" applyFont="1" applyBorder="1" applyAlignment="1">
      <alignment horizontal="left" vertical="center" indent="1"/>
    </xf>
    <xf numFmtId="0" fontId="23" fillId="0" borderId="0" xfId="0" applyFont="1" applyBorder="1" applyAlignment="1">
      <alignment horizontal="center" vertical="center" wrapText="1"/>
    </xf>
    <xf numFmtId="0" fontId="45" fillId="0" borderId="40" xfId="36" applyFont="1" applyBorder="1" applyAlignment="1">
      <alignment horizontal="center" vertical="center" wrapText="1"/>
    </xf>
    <xf numFmtId="0" fontId="45" fillId="0" borderId="41" xfId="36" applyFont="1" applyBorder="1" applyAlignment="1">
      <alignment horizontal="center" vertical="center" wrapText="1"/>
    </xf>
    <xf numFmtId="0" fontId="45" fillId="0" borderId="38" xfId="36" applyFont="1" applyBorder="1" applyAlignment="1">
      <alignment horizontal="center" vertical="center" wrapText="1"/>
    </xf>
    <xf numFmtId="0" fontId="22" fillId="0" borderId="30" xfId="0" applyFont="1" applyBorder="1" applyAlignment="1">
      <alignment horizontal="center" vertical="center" wrapText="1"/>
    </xf>
    <xf numFmtId="0" fontId="22" fillId="0" borderId="31" xfId="0" applyFont="1" applyBorder="1" applyAlignment="1">
      <alignment horizontal="center" vertical="center" wrapText="1"/>
    </xf>
    <xf numFmtId="0" fontId="22" fillId="0" borderId="32" xfId="0" applyFont="1" applyBorder="1" applyAlignment="1">
      <alignment horizontal="center" vertical="center" wrapText="1"/>
    </xf>
    <xf numFmtId="0" fontId="26" fillId="0" borderId="28" xfId="36" applyFont="1" applyBorder="1" applyAlignment="1">
      <alignment horizontal="center" vertical="center" wrapText="1"/>
    </xf>
    <xf numFmtId="0" fontId="26" fillId="0" borderId="29" xfId="36" applyFont="1" applyBorder="1" applyAlignment="1">
      <alignment horizontal="center" vertical="center" wrapText="1"/>
    </xf>
    <xf numFmtId="0" fontId="22" fillId="0" borderId="5" xfId="36" applyFont="1" applyBorder="1" applyAlignment="1">
      <alignment horizontal="center" vertical="center" wrapText="1"/>
    </xf>
    <xf numFmtId="0" fontId="22" fillId="0" borderId="19" xfId="36" applyFont="1" applyBorder="1" applyAlignment="1">
      <alignment horizontal="center" vertical="center" wrapText="1"/>
    </xf>
    <xf numFmtId="3" fontId="26" fillId="0" borderId="5" xfId="36" applyNumberFormat="1" applyFont="1" applyFill="1" applyBorder="1" applyAlignment="1">
      <alignment horizontal="center" vertical="center" wrapText="1"/>
    </xf>
    <xf numFmtId="3" fontId="26" fillId="0" borderId="17" xfId="36" applyNumberFormat="1" applyFont="1" applyFill="1" applyBorder="1" applyAlignment="1">
      <alignment horizontal="center" vertical="center" wrapText="1"/>
    </xf>
    <xf numFmtId="3" fontId="26" fillId="0" borderId="18" xfId="36" applyNumberFormat="1" applyFont="1" applyFill="1" applyBorder="1" applyAlignment="1">
      <alignment horizontal="center" vertical="center" wrapText="1"/>
    </xf>
  </cellXfs>
  <cellStyles count="41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Акцент1" xfId="19"/>
    <cellStyle name="Акцент2" xfId="20"/>
    <cellStyle name="Акцент3" xfId="21"/>
    <cellStyle name="Акцент4" xfId="22"/>
    <cellStyle name="Акцент5" xfId="23"/>
    <cellStyle name="Акцент6" xfId="24"/>
    <cellStyle name="Акцентування1" xfId="37" builtinId="29"/>
    <cellStyle name="Вывод" xfId="25"/>
    <cellStyle name="Вычисление" xfId="26"/>
    <cellStyle name="Гіперпосилання" xfId="40" builtinId="8"/>
    <cellStyle name="Звичайний" xfId="0" builtinId="0"/>
    <cellStyle name="Итог" xfId="27"/>
    <cellStyle name="Назва" xfId="36" builtinId="15"/>
    <cellStyle name="Назва 2" xfId="39"/>
    <cellStyle name="Нейтральный" xfId="28"/>
    <cellStyle name="Обычный 2" xfId="29"/>
    <cellStyle name="Обычный 5" xfId="30"/>
    <cellStyle name="Обычный 6" xfId="31"/>
    <cellStyle name="Підсумок" xfId="38" builtinId="25"/>
    <cellStyle name="Плохой" xfId="32"/>
    <cellStyle name="Пояснение" xfId="33"/>
    <cellStyle name="Примечание" xfId="34"/>
    <cellStyle name="Фінансовий" xfId="35" builtinId="3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treasury.gov.ua/main/uk/doccatalog/list?currDir=146477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L20"/>
  <sheetViews>
    <sheetView showGridLines="0" view="pageBreakPreview" zoomScale="110" zoomScaleNormal="110" zoomScaleSheetLayoutView="110" workbookViewId="0">
      <selection activeCell="B12" sqref="B12:D12"/>
    </sheetView>
  </sheetViews>
  <sheetFormatPr defaultRowHeight="12.75" x14ac:dyDescent="0.2"/>
  <cols>
    <col min="1" max="1" width="11.140625" customWidth="1"/>
    <col min="2" max="2" width="19" customWidth="1"/>
    <col min="3" max="3" width="14.7109375" customWidth="1"/>
    <col min="4" max="4" width="21.85546875" customWidth="1"/>
    <col min="5" max="5" width="15" customWidth="1"/>
    <col min="6" max="6" width="14.28515625" customWidth="1"/>
    <col min="7" max="7" width="15.5703125" customWidth="1"/>
  </cols>
  <sheetData>
    <row r="1" spans="1:12" ht="7.5" customHeight="1" x14ac:dyDescent="0.2"/>
    <row r="2" spans="1:12" ht="68.25" customHeight="1" x14ac:dyDescent="0.35">
      <c r="A2" s="129" t="s">
        <v>53</v>
      </c>
      <c r="B2" s="129"/>
      <c r="C2" s="129"/>
      <c r="D2" s="129"/>
      <c r="E2" s="92"/>
      <c r="F2" s="92"/>
      <c r="G2" s="92"/>
    </row>
    <row r="3" spans="1:12" ht="57.75" customHeight="1" x14ac:dyDescent="0.35">
      <c r="A3" s="130" t="s">
        <v>45</v>
      </c>
      <c r="B3" s="130"/>
      <c r="C3" s="130"/>
      <c r="D3" s="130"/>
      <c r="E3" s="92"/>
      <c r="F3" s="92"/>
      <c r="G3" s="92"/>
    </row>
    <row r="4" spans="1:12" ht="22.5" customHeight="1" x14ac:dyDescent="0.35">
      <c r="A4" s="131" t="s">
        <v>41</v>
      </c>
      <c r="B4" s="131"/>
      <c r="C4" s="131"/>
      <c r="D4" s="131"/>
      <c r="E4" s="92"/>
      <c r="F4" s="92"/>
      <c r="G4" s="92"/>
    </row>
    <row r="5" spans="1:12" ht="41.25" customHeight="1" x14ac:dyDescent="0.2">
      <c r="A5" s="95">
        <v>1</v>
      </c>
      <c r="B5" s="132" t="s">
        <v>52</v>
      </c>
      <c r="C5" s="132"/>
      <c r="D5" s="133"/>
    </row>
    <row r="6" spans="1:12" ht="37.5" customHeight="1" x14ac:dyDescent="0.2">
      <c r="A6" s="93">
        <v>2</v>
      </c>
      <c r="B6" s="132" t="s">
        <v>57</v>
      </c>
      <c r="C6" s="132"/>
      <c r="D6" s="133"/>
      <c r="E6" s="94"/>
      <c r="F6" s="94" t="s">
        <v>43</v>
      </c>
    </row>
    <row r="7" spans="1:12" ht="37.5" customHeight="1" x14ac:dyDescent="0.2">
      <c r="A7" s="93">
        <v>3</v>
      </c>
      <c r="B7" s="132" t="s">
        <v>60</v>
      </c>
      <c r="C7" s="132"/>
      <c r="D7" s="133"/>
      <c r="E7" s="94"/>
      <c r="F7" s="94"/>
      <c r="I7" s="134"/>
      <c r="J7" s="134"/>
      <c r="K7" s="134"/>
      <c r="L7" s="134"/>
    </row>
    <row r="8" spans="1:12" ht="38.25" customHeight="1" x14ac:dyDescent="0.2">
      <c r="A8" s="93">
        <v>4</v>
      </c>
      <c r="B8" s="132" t="s">
        <v>63</v>
      </c>
      <c r="C8" s="132"/>
      <c r="D8" s="133"/>
      <c r="E8" s="94"/>
      <c r="F8" s="94"/>
    </row>
    <row r="9" spans="1:12" ht="39.75" customHeight="1" x14ac:dyDescent="0.2">
      <c r="A9" s="93">
        <v>5</v>
      </c>
      <c r="B9" s="132" t="s">
        <v>66</v>
      </c>
      <c r="C9" s="132"/>
      <c r="D9" s="133"/>
      <c r="E9" s="94"/>
      <c r="F9" s="94"/>
    </row>
    <row r="10" spans="1:12" ht="36.75" customHeight="1" x14ac:dyDescent="0.2">
      <c r="A10" s="93">
        <v>6</v>
      </c>
      <c r="B10" s="132" t="s">
        <v>69</v>
      </c>
      <c r="C10" s="132"/>
      <c r="D10" s="133"/>
      <c r="E10" s="94"/>
      <c r="F10" s="94"/>
    </row>
    <row r="11" spans="1:12" ht="36" customHeight="1" x14ac:dyDescent="0.2">
      <c r="A11" s="93">
        <v>7</v>
      </c>
      <c r="B11" s="132" t="s">
        <v>74</v>
      </c>
      <c r="C11" s="132"/>
      <c r="D11" s="133"/>
      <c r="E11" s="94"/>
      <c r="F11" s="94"/>
    </row>
    <row r="12" spans="1:12" ht="36" customHeight="1" x14ac:dyDescent="0.2">
      <c r="A12" s="93">
        <v>8</v>
      </c>
      <c r="B12" s="132" t="s">
        <v>75</v>
      </c>
      <c r="C12" s="132"/>
      <c r="D12" s="133"/>
      <c r="E12" s="94"/>
      <c r="F12" s="94"/>
    </row>
    <row r="13" spans="1:12" ht="36" customHeight="1" x14ac:dyDescent="0.2">
      <c r="A13" s="93">
        <v>9</v>
      </c>
      <c r="B13" s="138"/>
      <c r="C13" s="138"/>
      <c r="D13" s="139"/>
      <c r="E13" s="94"/>
      <c r="F13" s="94"/>
    </row>
    <row r="14" spans="1:12" ht="36" customHeight="1" x14ac:dyDescent="0.2">
      <c r="A14" s="93">
        <v>10</v>
      </c>
      <c r="B14" s="138"/>
      <c r="C14" s="138"/>
      <c r="D14" s="139"/>
      <c r="E14" s="94"/>
      <c r="F14" s="94"/>
    </row>
    <row r="15" spans="1:12" ht="36.75" customHeight="1" x14ac:dyDescent="0.2">
      <c r="A15" s="93">
        <v>11</v>
      </c>
      <c r="B15" s="138"/>
      <c r="C15" s="138"/>
      <c r="D15" s="139"/>
      <c r="E15" s="94"/>
      <c r="F15" s="94"/>
    </row>
    <row r="16" spans="1:12" ht="36.75" customHeight="1" x14ac:dyDescent="0.2">
      <c r="A16" s="93">
        <v>12</v>
      </c>
      <c r="B16" s="138"/>
      <c r="C16" s="138"/>
      <c r="D16" s="139"/>
      <c r="E16" s="94"/>
      <c r="F16" s="94"/>
    </row>
    <row r="17" spans="1:6" ht="58.5" customHeight="1" x14ac:dyDescent="0.2">
      <c r="A17" s="135"/>
      <c r="B17" s="135"/>
      <c r="C17" s="135"/>
      <c r="D17" s="135"/>
      <c r="E17" s="94"/>
      <c r="F17" s="94"/>
    </row>
    <row r="18" spans="1:6" ht="34.5" customHeight="1" x14ac:dyDescent="0.2">
      <c r="A18" s="136"/>
      <c r="B18" s="137"/>
      <c r="C18" s="137"/>
      <c r="D18" s="137"/>
      <c r="E18" s="94"/>
      <c r="F18" s="94"/>
    </row>
    <row r="19" spans="1:6" x14ac:dyDescent="0.2">
      <c r="A19" s="94"/>
      <c r="B19" s="94"/>
      <c r="C19" s="94"/>
      <c r="D19" s="94"/>
      <c r="E19" s="94"/>
      <c r="F19" s="94"/>
    </row>
    <row r="20" spans="1:6" x14ac:dyDescent="0.2">
      <c r="A20" s="94"/>
      <c r="B20" s="94"/>
      <c r="C20" s="94"/>
      <c r="D20" s="94"/>
      <c r="E20" s="94"/>
      <c r="F20" s="94"/>
    </row>
  </sheetData>
  <mergeCells count="18">
    <mergeCell ref="I7:L7"/>
    <mergeCell ref="A17:D17"/>
    <mergeCell ref="A18:D18"/>
    <mergeCell ref="B8:D8"/>
    <mergeCell ref="B9:D9"/>
    <mergeCell ref="B10:D10"/>
    <mergeCell ref="B11:D11"/>
    <mergeCell ref="B12:D12"/>
    <mergeCell ref="B13:D13"/>
    <mergeCell ref="B14:D14"/>
    <mergeCell ref="B15:D15"/>
    <mergeCell ref="B16:D16"/>
    <mergeCell ref="B7:D7"/>
    <mergeCell ref="A2:D2"/>
    <mergeCell ref="A3:D3"/>
    <mergeCell ref="A4:D4"/>
    <mergeCell ref="B5:D5"/>
    <mergeCell ref="B6:D6"/>
  </mergeCells>
  <hyperlinks>
    <hyperlink ref="B5" location="січень!A1" display="за січень 2014-2015 років"/>
    <hyperlink ref="B5:D5" location="січ!A1" display="за січень 2017-2018 років"/>
    <hyperlink ref="A4:D4" r:id="rId1" display="на офіційному веб-сайті"/>
    <hyperlink ref="B6" location="січень!A1" display="за січень 2014-2015 років"/>
    <hyperlink ref="B6:D6" location="січ_лют!A1" display="за січень-лютий  2019-2020 років"/>
    <hyperlink ref="B7" location="січень!A1" display="за січень 2014-2015 років"/>
    <hyperlink ref="B7:D7" location="'І кв'!A1" display="за І квартал  2019-2020 років"/>
    <hyperlink ref="B8" location="січень!A1" display="за січень 2014-2015 років"/>
    <hyperlink ref="B8:D8" location="'січ-кв'!A1" display="за І квартал  2019-2020 років"/>
    <hyperlink ref="B9:D9" location="'січ-тр'!Підсумок" display="за січень-травень 2019-2020 років"/>
    <hyperlink ref="B10:D10" location="'І півріч'!A1" display="за І півріччя 2019-2020 років"/>
    <hyperlink ref="B11:D11" location="січ_лип!Підсумок" display="за січень-липень 2019-2020 років"/>
    <hyperlink ref="B12:D12" location="січ_серп!Підсумок" display="за січень-серпень 2019-2020 років"/>
  </hyperlinks>
  <pageMargins left="0.7" right="0.7" top="0.75" bottom="0.75" header="0.3" footer="0.3"/>
  <pageSetup paperSize="9" scale="94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49"/>
  <sheetViews>
    <sheetView showGridLines="0" view="pageBreakPreview" zoomScale="69" zoomScaleNormal="90" zoomScaleSheetLayoutView="69" workbookViewId="0">
      <pane ySplit="4" topLeftCell="A14" activePane="bottomLeft" state="frozen"/>
      <selection pane="bottomLeft" activeCell="P15" sqref="P15"/>
    </sheetView>
  </sheetViews>
  <sheetFormatPr defaultRowHeight="15" x14ac:dyDescent="0.2"/>
  <cols>
    <col min="1" max="1" width="63.5703125" style="1" customWidth="1"/>
    <col min="2" max="2" width="12.5703125" style="1" customWidth="1"/>
    <col min="3" max="3" width="13.5703125" style="1" customWidth="1"/>
    <col min="4" max="4" width="14.85546875" style="2" customWidth="1"/>
    <col min="5" max="5" width="12" style="2" customWidth="1"/>
    <col min="6" max="6" width="13.28515625" style="2" customWidth="1"/>
    <col min="7" max="7" width="22.7109375" style="2" customWidth="1"/>
    <col min="8" max="8" width="15.140625" style="1" customWidth="1"/>
    <col min="9" max="9" width="20.85546875" style="1" bestFit="1" customWidth="1"/>
    <col min="10" max="10" width="19.140625" style="1" bestFit="1" customWidth="1"/>
    <col min="11" max="11" width="17.5703125" style="1" bestFit="1" customWidth="1"/>
    <col min="12" max="12" width="12.28515625" style="1" bestFit="1" customWidth="1"/>
    <col min="13" max="13" width="9.42578125" style="1" bestFit="1" customWidth="1"/>
    <col min="14" max="14" width="11.7109375" style="1" bestFit="1" customWidth="1"/>
    <col min="15" max="16384" width="9.140625" style="1"/>
  </cols>
  <sheetData>
    <row r="1" spans="1:14" ht="75.75" customHeight="1" thickBot="1" x14ac:dyDescent="0.25">
      <c r="A1" s="140" t="s">
        <v>47</v>
      </c>
      <c r="B1" s="140"/>
      <c r="C1" s="140"/>
      <c r="D1" s="140"/>
      <c r="E1" s="140"/>
      <c r="F1" s="140"/>
      <c r="G1" s="140"/>
    </row>
    <row r="2" spans="1:14" ht="26.25" customHeight="1" thickBot="1" x14ac:dyDescent="0.25">
      <c r="A2" s="141" t="s">
        <v>0</v>
      </c>
      <c r="B2" s="144" t="s">
        <v>40</v>
      </c>
      <c r="C2" s="145"/>
      <c r="D2" s="145"/>
      <c r="E2" s="145"/>
      <c r="F2" s="145"/>
      <c r="G2" s="146"/>
    </row>
    <row r="3" spans="1:14" s="3" customFormat="1" ht="27" customHeight="1" x14ac:dyDescent="0.2">
      <c r="A3" s="142"/>
      <c r="B3" s="147" t="s">
        <v>48</v>
      </c>
      <c r="C3" s="149" t="s">
        <v>49</v>
      </c>
      <c r="D3" s="151" t="s">
        <v>26</v>
      </c>
      <c r="E3" s="151"/>
      <c r="F3" s="152" t="s">
        <v>44</v>
      </c>
      <c r="G3" s="153"/>
    </row>
    <row r="4" spans="1:14" s="3" customFormat="1" ht="66.75" customHeight="1" thickBot="1" x14ac:dyDescent="0.25">
      <c r="A4" s="143"/>
      <c r="B4" s="148"/>
      <c r="C4" s="150"/>
      <c r="D4" s="30" t="s">
        <v>12</v>
      </c>
      <c r="E4" s="30" t="s">
        <v>27</v>
      </c>
      <c r="F4" s="115" t="s">
        <v>50</v>
      </c>
      <c r="G4" s="31" t="s">
        <v>51</v>
      </c>
    </row>
    <row r="5" spans="1:14" s="5" customFormat="1" ht="30" x14ac:dyDescent="0.2">
      <c r="A5" s="96" t="s">
        <v>36</v>
      </c>
      <c r="B5" s="89">
        <v>73.927021529960015</v>
      </c>
      <c r="C5" s="86">
        <v>72.718749069360015</v>
      </c>
      <c r="D5" s="87">
        <v>98.365587527274684</v>
      </c>
      <c r="E5" s="87">
        <v>-1.2082724605999999</v>
      </c>
      <c r="F5" s="87">
        <v>100</v>
      </c>
      <c r="G5" s="88" t="s">
        <v>1</v>
      </c>
      <c r="H5" s="4"/>
      <c r="I5" s="4"/>
      <c r="K5" s="4"/>
      <c r="L5" s="4"/>
      <c r="N5" s="4"/>
    </row>
    <row r="6" spans="1:14" s="21" customFormat="1" ht="54" x14ac:dyDescent="0.2">
      <c r="A6" s="97" t="s">
        <v>30</v>
      </c>
      <c r="B6" s="53">
        <v>66.708661326240005</v>
      </c>
      <c r="C6" s="38">
        <v>64.860937005330015</v>
      </c>
      <c r="D6" s="39">
        <v>97.230158297025838</v>
      </c>
      <c r="E6" s="39">
        <v>-1.8477243209099896</v>
      </c>
      <c r="F6" s="39">
        <v>89.194241973916348</v>
      </c>
      <c r="G6" s="40">
        <v>-1.0415878291352101</v>
      </c>
      <c r="H6" s="20"/>
      <c r="I6" s="20"/>
      <c r="K6" s="20"/>
      <c r="L6" s="20"/>
      <c r="N6" s="20"/>
    </row>
    <row r="7" spans="1:14" s="6" customFormat="1" ht="51" x14ac:dyDescent="0.2">
      <c r="A7" s="98" t="s">
        <v>24</v>
      </c>
      <c r="B7" s="52">
        <v>17.887497434650001</v>
      </c>
      <c r="C7" s="41">
        <v>20.734131273809997</v>
      </c>
      <c r="D7" s="42">
        <v>115.91409781921624</v>
      </c>
      <c r="E7" s="42">
        <v>2.8466338391599955</v>
      </c>
      <c r="F7" s="42">
        <v>28.512772206839713</v>
      </c>
      <c r="G7" s="43">
        <v>4.3166162351009767</v>
      </c>
      <c r="H7" s="4"/>
      <c r="I7" s="4"/>
    </row>
    <row r="8" spans="1:14" s="6" customFormat="1" ht="51" x14ac:dyDescent="0.2">
      <c r="A8" s="99" t="s">
        <v>13</v>
      </c>
      <c r="B8" s="47">
        <v>2.5937641562600002</v>
      </c>
      <c r="C8" s="45">
        <v>2.4864389780899998</v>
      </c>
      <c r="D8" s="44">
        <v>95.86218438900957</v>
      </c>
      <c r="E8" s="44">
        <v>-0.10732517817000042</v>
      </c>
      <c r="F8" s="44">
        <v>3.4192543324946421</v>
      </c>
      <c r="G8" s="46">
        <v>-8.9292478374559447E-2</v>
      </c>
      <c r="H8" s="4"/>
      <c r="I8" s="4"/>
    </row>
    <row r="9" spans="1:14" s="6" customFormat="1" ht="51" x14ac:dyDescent="0.2">
      <c r="A9" s="99" t="s">
        <v>14</v>
      </c>
      <c r="B9" s="47">
        <v>3.9797648241499997</v>
      </c>
      <c r="C9" s="45">
        <v>0.88781884424000002</v>
      </c>
      <c r="D9" s="44">
        <v>22.308324322395627</v>
      </c>
      <c r="E9" s="44">
        <v>-3.0919459799099998</v>
      </c>
      <c r="F9" s="44">
        <v>1.2208939999685471</v>
      </c>
      <c r="G9" s="46">
        <v>-4.1624756283305464</v>
      </c>
      <c r="H9" s="4"/>
      <c r="I9" s="4"/>
    </row>
    <row r="10" spans="1:14" s="6" customFormat="1" ht="25.5" x14ac:dyDescent="0.2">
      <c r="A10" s="100" t="s">
        <v>15</v>
      </c>
      <c r="B10" s="52">
        <v>9.1770182520199999</v>
      </c>
      <c r="C10" s="41">
        <v>7.4195785940399999</v>
      </c>
      <c r="D10" s="42">
        <v>80.849556907079688</v>
      </c>
      <c r="E10" s="42">
        <v>-1.75743965798</v>
      </c>
      <c r="F10" s="42">
        <v>10.203116375067339</v>
      </c>
      <c r="G10" s="43">
        <v>-2.210501896163672</v>
      </c>
      <c r="H10" s="4"/>
      <c r="I10" s="4"/>
    </row>
    <row r="11" spans="1:14" s="6" customFormat="1" ht="45" x14ac:dyDescent="0.2">
      <c r="A11" s="101" t="s">
        <v>28</v>
      </c>
      <c r="B11" s="28">
        <v>3.7486314063499999</v>
      </c>
      <c r="C11" s="25">
        <v>3.4751307880599995</v>
      </c>
      <c r="D11" s="26">
        <v>92.703987438543479</v>
      </c>
      <c r="E11" s="26">
        <v>-0.27350061829000039</v>
      </c>
      <c r="F11" s="26">
        <v>4.7788649179668612</v>
      </c>
      <c r="G11" s="27">
        <v>-0.29185391902944868</v>
      </c>
      <c r="H11" s="4"/>
      <c r="I11" s="4"/>
    </row>
    <row r="12" spans="1:14" s="6" customFormat="1" ht="67.5" x14ac:dyDescent="0.2">
      <c r="A12" s="101" t="s">
        <v>29</v>
      </c>
      <c r="B12" s="28">
        <v>4.86963852485</v>
      </c>
      <c r="C12" s="25">
        <v>3.2570721482600002</v>
      </c>
      <c r="D12" s="26">
        <v>66.885296139313098</v>
      </c>
      <c r="E12" s="26">
        <v>-1.6125663765899998</v>
      </c>
      <c r="F12" s="26">
        <v>4.4789991438842902</v>
      </c>
      <c r="G12" s="27">
        <v>-2.1080896148269028</v>
      </c>
      <c r="H12" s="4"/>
      <c r="I12" s="4"/>
      <c r="J12" s="8"/>
    </row>
    <row r="13" spans="1:14" s="6" customFormat="1" ht="70.5" customHeight="1" x14ac:dyDescent="0.2">
      <c r="A13" s="102" t="s">
        <v>46</v>
      </c>
      <c r="B13" s="28">
        <v>0.55874832082000003</v>
      </c>
      <c r="C13" s="25">
        <v>0.68737565771999998</v>
      </c>
      <c r="D13" s="26">
        <v>123.02062164790595</v>
      </c>
      <c r="E13" s="26">
        <v>0.12862733689999994</v>
      </c>
      <c r="F13" s="26">
        <v>0.94525231321618697</v>
      </c>
      <c r="G13" s="27">
        <v>0.18944163769267897</v>
      </c>
      <c r="H13" s="4"/>
      <c r="I13" s="4"/>
      <c r="J13" s="8"/>
    </row>
    <row r="14" spans="1:14" s="6" customFormat="1" ht="25.5" x14ac:dyDescent="0.2">
      <c r="A14" s="100" t="s">
        <v>16</v>
      </c>
      <c r="B14" s="49">
        <v>24.017551086949997</v>
      </c>
      <c r="C14" s="51">
        <v>23.543396763479997</v>
      </c>
      <c r="D14" s="48">
        <v>98.025800708184477</v>
      </c>
      <c r="E14" s="48">
        <v>-0.47415432346999964</v>
      </c>
      <c r="F14" s="48">
        <v>32.375965022478617</v>
      </c>
      <c r="G14" s="50">
        <v>-0.11222480296501658</v>
      </c>
      <c r="H14" s="4"/>
      <c r="I14" s="4"/>
    </row>
    <row r="15" spans="1:14" s="6" customFormat="1" ht="67.5" x14ac:dyDescent="0.2">
      <c r="A15" s="101" t="s">
        <v>37</v>
      </c>
      <c r="B15" s="28">
        <v>3.045109411589999</v>
      </c>
      <c r="C15" s="25">
        <v>6.9238907079600001</v>
      </c>
      <c r="D15" s="26">
        <v>227.37740330797186</v>
      </c>
      <c r="E15" s="26">
        <v>3.878781296370001</v>
      </c>
      <c r="F15" s="26">
        <v>9.5214656420394554</v>
      </c>
      <c r="G15" s="27">
        <v>5.4023907103435755</v>
      </c>
      <c r="H15" s="4"/>
      <c r="I15" s="4"/>
    </row>
    <row r="16" spans="1:14" s="6" customFormat="1" ht="39" x14ac:dyDescent="0.2">
      <c r="A16" s="103" t="s">
        <v>33</v>
      </c>
      <c r="B16" s="29">
        <v>22.755797220299996</v>
      </c>
      <c r="C16" s="22">
        <v>24.916466559459998</v>
      </c>
      <c r="D16" s="23">
        <v>109.49502809434648</v>
      </c>
      <c r="E16" s="23">
        <v>2.1606693391600018</v>
      </c>
      <c r="F16" s="23">
        <v>34.264157288644185</v>
      </c>
      <c r="G16" s="24">
        <v>3.4827234511158132</v>
      </c>
      <c r="H16" s="4"/>
      <c r="I16" s="4"/>
      <c r="J16" s="16"/>
      <c r="K16" s="16"/>
    </row>
    <row r="17" spans="1:13" s="6" customFormat="1" ht="19.5" x14ac:dyDescent="0.2">
      <c r="A17" s="104" t="s">
        <v>32</v>
      </c>
      <c r="B17" s="29">
        <v>-19.710687808709999</v>
      </c>
      <c r="C17" s="22">
        <v>-17.9925758515</v>
      </c>
      <c r="D17" s="23">
        <v>91.283348537179009</v>
      </c>
      <c r="E17" s="23">
        <v>1.7181119572099988</v>
      </c>
      <c r="F17" s="23">
        <v>-24.742691646604737</v>
      </c>
      <c r="G17" s="24">
        <v>1.9196672592277579</v>
      </c>
      <c r="H17" s="4"/>
      <c r="I17" s="4"/>
      <c r="J17" s="17"/>
      <c r="K17" s="17"/>
    </row>
    <row r="18" spans="1:13" s="6" customFormat="1" ht="45" x14ac:dyDescent="0.2">
      <c r="A18" s="102" t="s">
        <v>31</v>
      </c>
      <c r="B18" s="28">
        <v>20.972441675359999</v>
      </c>
      <c r="C18" s="25">
        <v>16.619506055519999</v>
      </c>
      <c r="D18" s="26">
        <v>79.244497673562947</v>
      </c>
      <c r="E18" s="26">
        <v>-4.3529356198400002</v>
      </c>
      <c r="F18" s="26">
        <v>22.854499380439169</v>
      </c>
      <c r="G18" s="27">
        <v>-5.5146155133085912</v>
      </c>
      <c r="H18" s="4"/>
      <c r="I18" s="4"/>
      <c r="J18" s="18"/>
      <c r="K18" s="18"/>
    </row>
    <row r="19" spans="1:13" s="6" customFormat="1" ht="25.5" x14ac:dyDescent="0.2">
      <c r="A19" s="99" t="s">
        <v>17</v>
      </c>
      <c r="B19" s="47">
        <v>2.1967749599299995</v>
      </c>
      <c r="C19" s="45">
        <v>2.0261723517599997</v>
      </c>
      <c r="D19" s="44">
        <v>92.233951529771801</v>
      </c>
      <c r="E19" s="44">
        <v>-0.17060260816999984</v>
      </c>
      <c r="F19" s="44">
        <v>2.7863135404425234</v>
      </c>
      <c r="G19" s="46">
        <v>-0.18523179503365839</v>
      </c>
      <c r="H19" s="4"/>
      <c r="I19" s="4"/>
      <c r="J19" s="18"/>
      <c r="K19" s="18"/>
    </row>
    <row r="20" spans="1:13" s="6" customFormat="1" ht="25.5" x14ac:dyDescent="0.2">
      <c r="A20" s="99" t="s">
        <v>54</v>
      </c>
      <c r="B20" s="47">
        <v>6.3969543978500001</v>
      </c>
      <c r="C20" s="45">
        <v>7.3036567571800006</v>
      </c>
      <c r="D20" s="44">
        <v>114.17396940698437</v>
      </c>
      <c r="E20" s="44">
        <v>0.90670235933000054</v>
      </c>
      <c r="F20" s="44">
        <v>10.043705166343944</v>
      </c>
      <c r="G20" s="46">
        <v>1.3906385805928334</v>
      </c>
      <c r="H20" s="4"/>
      <c r="I20" s="4"/>
      <c r="J20" s="18"/>
      <c r="K20" s="18"/>
    </row>
    <row r="21" spans="1:13" s="6" customFormat="1" ht="25.5" x14ac:dyDescent="0.2">
      <c r="A21" s="116" t="s">
        <v>55</v>
      </c>
      <c r="B21" s="47">
        <v>2.0082026536600002</v>
      </c>
      <c r="C21" s="45">
        <v>2.3289730779499997</v>
      </c>
      <c r="D21" s="44">
        <v>115.97301067725347</v>
      </c>
      <c r="E21" s="44">
        <v>0.32077042428999958</v>
      </c>
      <c r="F21" s="44">
        <v>3.2027133411337934</v>
      </c>
      <c r="G21" s="46">
        <v>0.48624700433413448</v>
      </c>
      <c r="H21" s="4"/>
      <c r="I21" s="4"/>
      <c r="J21" s="18"/>
      <c r="K21" s="18"/>
    </row>
    <row r="22" spans="1:13" s="6" customFormat="1" ht="25.5" x14ac:dyDescent="0.2">
      <c r="A22" s="116" t="s">
        <v>56</v>
      </c>
      <c r="B22" s="47">
        <v>3.7348997212900006</v>
      </c>
      <c r="C22" s="45">
        <v>4.1274400086999998</v>
      </c>
      <c r="D22" s="44">
        <v>110.51006229624873</v>
      </c>
      <c r="E22" s="44">
        <v>0.39254028740999924</v>
      </c>
      <c r="F22" s="44">
        <v>5.6758952285650537</v>
      </c>
      <c r="G22" s="46">
        <v>0.62375104096731881</v>
      </c>
      <c r="H22" s="4"/>
      <c r="I22" s="4"/>
      <c r="J22" s="18"/>
      <c r="K22" s="18"/>
    </row>
    <row r="23" spans="1:13" s="6" customFormat="1" ht="54" x14ac:dyDescent="0.2">
      <c r="A23" s="105" t="s">
        <v>34</v>
      </c>
      <c r="B23" s="53">
        <v>7.0113566452100011</v>
      </c>
      <c r="C23" s="38">
        <v>7.5266075326799999</v>
      </c>
      <c r="D23" s="54">
        <v>107.34880442605935</v>
      </c>
      <c r="E23" s="54">
        <v>0.51525088746999881</v>
      </c>
      <c r="F23" s="54">
        <v>10.350298415476084</v>
      </c>
      <c r="G23" s="55">
        <v>0.86613890234252011</v>
      </c>
      <c r="H23" s="4"/>
      <c r="I23" s="4"/>
      <c r="J23" s="17"/>
      <c r="K23" s="17"/>
    </row>
    <row r="24" spans="1:13" s="6" customFormat="1" ht="51.75" thickBot="1" x14ac:dyDescent="0.25">
      <c r="A24" s="106" t="s">
        <v>42</v>
      </c>
      <c r="B24" s="59">
        <v>3.69349700265</v>
      </c>
      <c r="C24" s="57">
        <v>4.38810844187</v>
      </c>
      <c r="D24" s="56">
        <v>118.8063355330093</v>
      </c>
      <c r="E24" s="56">
        <v>0.69461143922000002</v>
      </c>
      <c r="F24" s="56">
        <v>6.0343563359217987</v>
      </c>
      <c r="G24" s="58">
        <v>1.0382169998426951</v>
      </c>
      <c r="H24" s="4"/>
      <c r="I24" s="4"/>
      <c r="J24" s="17"/>
      <c r="K24" s="17"/>
    </row>
    <row r="25" spans="1:13" s="5" customFormat="1" ht="30" x14ac:dyDescent="0.2">
      <c r="A25" s="96" t="s">
        <v>20</v>
      </c>
      <c r="B25" s="60">
        <v>73.658978162260013</v>
      </c>
      <c r="C25" s="36">
        <v>75.899970510689997</v>
      </c>
      <c r="D25" s="35">
        <v>103.04238859177954</v>
      </c>
      <c r="E25" s="35">
        <v>2.2409923484299838</v>
      </c>
      <c r="F25" s="35">
        <v>100</v>
      </c>
      <c r="G25" s="37" t="s">
        <v>1</v>
      </c>
      <c r="H25" s="4"/>
      <c r="I25" s="4"/>
      <c r="J25" s="17"/>
      <c r="K25" s="17"/>
    </row>
    <row r="26" spans="1:13" s="6" customFormat="1" ht="50.1" customHeight="1" x14ac:dyDescent="0.2">
      <c r="A26" s="107" t="s">
        <v>5</v>
      </c>
      <c r="B26" s="64">
        <v>4.4476539420199996</v>
      </c>
      <c r="C26" s="61">
        <v>5.1968759119100003</v>
      </c>
      <c r="D26" s="62">
        <v>116.84532968744699</v>
      </c>
      <c r="E26" s="62">
        <v>0.74922196989000067</v>
      </c>
      <c r="F26" s="62">
        <v>6.8470064967654443</v>
      </c>
      <c r="G26" s="63">
        <v>0.80883701222214111</v>
      </c>
      <c r="H26" s="11"/>
      <c r="I26" s="11"/>
      <c r="J26" s="17"/>
      <c r="K26" s="17"/>
    </row>
    <row r="27" spans="1:13" s="9" customFormat="1" ht="25.5" x14ac:dyDescent="0.2">
      <c r="A27" s="107" t="s">
        <v>25</v>
      </c>
      <c r="B27" s="64">
        <v>5.9696877529799997</v>
      </c>
      <c r="C27" s="61">
        <v>4.4255009054999999</v>
      </c>
      <c r="D27" s="62">
        <v>74.132870740028906</v>
      </c>
      <c r="E27" s="62">
        <v>-1.5441868474799998</v>
      </c>
      <c r="F27" s="62">
        <v>5.8307017456307157</v>
      </c>
      <c r="G27" s="63">
        <v>-2.273792644489177</v>
      </c>
      <c r="H27" s="11"/>
      <c r="I27" s="12"/>
      <c r="J27" s="17"/>
      <c r="K27" s="17"/>
    </row>
    <row r="28" spans="1:13" ht="25.5" x14ac:dyDescent="0.2">
      <c r="A28" s="107" t="s">
        <v>11</v>
      </c>
      <c r="B28" s="64">
        <v>4.2063646425200005</v>
      </c>
      <c r="C28" s="61">
        <v>5.3393027683100014</v>
      </c>
      <c r="D28" s="62">
        <v>126.93390188614903</v>
      </c>
      <c r="E28" s="62">
        <v>1.1329381257900009</v>
      </c>
      <c r="F28" s="62">
        <v>7.0346572368667744</v>
      </c>
      <c r="G28" s="63">
        <v>1.3240639765937487</v>
      </c>
      <c r="H28" s="11"/>
      <c r="I28" s="12"/>
      <c r="J28" s="17"/>
      <c r="K28" s="17"/>
    </row>
    <row r="29" spans="1:13" ht="51" x14ac:dyDescent="0.2">
      <c r="A29" s="107" t="s">
        <v>2</v>
      </c>
      <c r="B29" s="64">
        <v>7.4376141729399992</v>
      </c>
      <c r="C29" s="61">
        <v>9.0819501742100002</v>
      </c>
      <c r="D29" s="62">
        <v>122.10837995943011</v>
      </c>
      <c r="E29" s="62">
        <v>1.644336001270001</v>
      </c>
      <c r="F29" s="62">
        <v>11.965683402908397</v>
      </c>
      <c r="G29" s="63">
        <v>1.8683207208521555</v>
      </c>
      <c r="H29" s="11"/>
      <c r="I29" s="12"/>
      <c r="J29" s="17"/>
      <c r="K29" s="17"/>
    </row>
    <row r="30" spans="1:13" s="10" customFormat="1" ht="25.5" x14ac:dyDescent="0.2">
      <c r="A30" s="107" t="s">
        <v>9</v>
      </c>
      <c r="B30" s="64">
        <v>2.3316409287900002</v>
      </c>
      <c r="C30" s="61">
        <v>2.1910150848100005</v>
      </c>
      <c r="D30" s="62">
        <v>93.968803590483503</v>
      </c>
      <c r="E30" s="62">
        <v>-0.14062584397999967</v>
      </c>
      <c r="F30" s="62">
        <v>2.8867140132833264</v>
      </c>
      <c r="G30" s="63">
        <v>-0.27873979419922446</v>
      </c>
      <c r="H30" s="11"/>
      <c r="I30" s="12"/>
      <c r="J30" s="17"/>
      <c r="K30" s="17"/>
    </row>
    <row r="31" spans="1:13" s="6" customFormat="1" ht="51" x14ac:dyDescent="0.25">
      <c r="A31" s="107" t="s">
        <v>7</v>
      </c>
      <c r="B31" s="64">
        <v>0.1795857531</v>
      </c>
      <c r="C31" s="61">
        <v>0.22297916795999997</v>
      </c>
      <c r="D31" s="62">
        <v>124.16306088369767</v>
      </c>
      <c r="E31" s="62">
        <v>4.3393414859999979E-2</v>
      </c>
      <c r="F31" s="62">
        <v>0.29378030908272207</v>
      </c>
      <c r="G31" s="63">
        <v>4.9973297934130384E-2</v>
      </c>
      <c r="H31" s="11"/>
      <c r="I31" s="12"/>
      <c r="J31" s="7"/>
      <c r="M31" s="19"/>
    </row>
    <row r="32" spans="1:13" s="6" customFormat="1" ht="50.1" customHeight="1" x14ac:dyDescent="0.2">
      <c r="A32" s="107" t="s">
        <v>4</v>
      </c>
      <c r="B32" s="64">
        <v>0.79367205876000013</v>
      </c>
      <c r="C32" s="61">
        <v>0.97685272341000007</v>
      </c>
      <c r="D32" s="62">
        <v>123.08014533561806</v>
      </c>
      <c r="E32" s="62">
        <v>0.18318066464999994</v>
      </c>
      <c r="F32" s="62">
        <v>1.2870264860938476</v>
      </c>
      <c r="G32" s="63">
        <v>0.20953114396236172</v>
      </c>
      <c r="H32" s="11"/>
      <c r="I32" s="12"/>
      <c r="J32" s="7"/>
    </row>
    <row r="33" spans="1:11" s="6" customFormat="1" ht="25.5" x14ac:dyDescent="0.2">
      <c r="A33" s="107" t="s">
        <v>6</v>
      </c>
      <c r="B33" s="64">
        <v>6.2487201174200004</v>
      </c>
      <c r="C33" s="61">
        <v>6.7364954666499992</v>
      </c>
      <c r="D33" s="62">
        <v>107.80600411066888</v>
      </c>
      <c r="E33" s="62">
        <v>0.48777534922999877</v>
      </c>
      <c r="F33" s="62">
        <v>8.8754915467341444</v>
      </c>
      <c r="G33" s="63">
        <v>0.39218065467292362</v>
      </c>
      <c r="H33" s="11"/>
      <c r="I33" s="12"/>
      <c r="J33" s="7"/>
      <c r="K33" s="14"/>
    </row>
    <row r="34" spans="1:11" s="6" customFormat="1" ht="25.5" x14ac:dyDescent="0.2">
      <c r="A34" s="107" t="s">
        <v>10</v>
      </c>
      <c r="B34" s="64">
        <v>1.43075289069</v>
      </c>
      <c r="C34" s="61">
        <v>1.6143671467</v>
      </c>
      <c r="D34" s="62">
        <v>112.83340101598185</v>
      </c>
      <c r="E34" s="62">
        <v>0.18361425601000003</v>
      </c>
      <c r="F34" s="62">
        <v>2.1269667640682774</v>
      </c>
      <c r="G34" s="63">
        <v>0.18456554376046985</v>
      </c>
      <c r="H34" s="11"/>
      <c r="I34" s="12"/>
      <c r="J34" s="7"/>
    </row>
    <row r="35" spans="1:11" s="6" customFormat="1" ht="25.5" x14ac:dyDescent="0.2">
      <c r="A35" s="107" t="s">
        <v>3</v>
      </c>
      <c r="B35" s="64">
        <v>13.50207372817</v>
      </c>
      <c r="C35" s="61">
        <v>14.8405788111</v>
      </c>
      <c r="D35" s="62">
        <v>109.91332968459071</v>
      </c>
      <c r="E35" s="62">
        <v>1.3385050829300003</v>
      </c>
      <c r="F35" s="62">
        <v>19.552812354531554</v>
      </c>
      <c r="G35" s="63">
        <v>1.2222923486377759</v>
      </c>
      <c r="H35" s="11"/>
      <c r="I35" s="12"/>
      <c r="J35" s="7"/>
    </row>
    <row r="36" spans="1:11" s="6" customFormat="1" ht="51.75" thickBot="1" x14ac:dyDescent="0.25">
      <c r="A36" s="107" t="s">
        <v>8</v>
      </c>
      <c r="B36" s="64">
        <v>27.111212174870001</v>
      </c>
      <c r="C36" s="61">
        <v>25.274052350130003</v>
      </c>
      <c r="D36" s="62">
        <v>93.22361607112903</v>
      </c>
      <c r="E36" s="62">
        <v>-1.8371598247399987</v>
      </c>
      <c r="F36" s="62">
        <v>33.299159644034809</v>
      </c>
      <c r="G36" s="63">
        <v>-3.5072322599472727</v>
      </c>
      <c r="H36" s="11"/>
      <c r="I36" s="12"/>
      <c r="J36" s="7"/>
    </row>
    <row r="37" spans="1:11" s="6" customFormat="1" ht="27" x14ac:dyDescent="0.2">
      <c r="A37" s="108" t="s">
        <v>21</v>
      </c>
      <c r="B37" s="90">
        <v>0.66741061185999995</v>
      </c>
      <c r="C37" s="33">
        <v>-0.10835761168999999</v>
      </c>
      <c r="D37" s="32" t="s">
        <v>1</v>
      </c>
      <c r="E37" s="32">
        <v>-0.77576822354999997</v>
      </c>
      <c r="F37" s="32" t="s">
        <v>1</v>
      </c>
      <c r="G37" s="34" t="s">
        <v>1</v>
      </c>
      <c r="H37" s="11"/>
      <c r="I37" s="4"/>
      <c r="J37" s="7"/>
    </row>
    <row r="38" spans="1:11" s="6" customFormat="1" ht="25.5" x14ac:dyDescent="0.2">
      <c r="A38" s="109" t="s">
        <v>22</v>
      </c>
      <c r="B38" s="64">
        <v>0.73124175575999995</v>
      </c>
      <c r="C38" s="61">
        <v>1.534451953E-2</v>
      </c>
      <c r="D38" s="62" t="s">
        <v>1</v>
      </c>
      <c r="E38" s="62">
        <v>-0.7158972362299999</v>
      </c>
      <c r="F38" s="62" t="s">
        <v>1</v>
      </c>
      <c r="G38" s="63" t="s">
        <v>1</v>
      </c>
      <c r="H38" s="11"/>
      <c r="I38" s="4"/>
      <c r="J38" s="4"/>
    </row>
    <row r="39" spans="1:11" s="6" customFormat="1" ht="26.25" thickBot="1" x14ac:dyDescent="0.25">
      <c r="A39" s="110" t="s">
        <v>23</v>
      </c>
      <c r="B39" s="68">
        <v>-6.3831143899999998E-2</v>
      </c>
      <c r="C39" s="65">
        <v>-0.12370213122</v>
      </c>
      <c r="D39" s="66" t="s">
        <v>1</v>
      </c>
      <c r="E39" s="66">
        <v>-5.9870987319999999E-2</v>
      </c>
      <c r="F39" s="66" t="s">
        <v>1</v>
      </c>
      <c r="G39" s="67" t="s">
        <v>1</v>
      </c>
      <c r="H39" s="11"/>
      <c r="I39" s="4"/>
      <c r="J39" s="4"/>
    </row>
    <row r="40" spans="1:11" ht="27" x14ac:dyDescent="0.2">
      <c r="A40" s="108" t="s">
        <v>35</v>
      </c>
      <c r="B40" s="90">
        <v>0.39936724416000746</v>
      </c>
      <c r="C40" s="33">
        <v>3.0728638296400033</v>
      </c>
      <c r="D40" s="32" t="s">
        <v>1</v>
      </c>
      <c r="E40" s="32">
        <v>2.6734965854799957</v>
      </c>
      <c r="F40" s="32" t="s">
        <v>1</v>
      </c>
      <c r="G40" s="34" t="s">
        <v>1</v>
      </c>
      <c r="H40" s="4"/>
      <c r="I40" s="4"/>
      <c r="J40" s="4"/>
    </row>
    <row r="41" spans="1:11" ht="25.5" x14ac:dyDescent="0.35">
      <c r="A41" s="111" t="s">
        <v>18</v>
      </c>
      <c r="B41" s="72">
        <v>41.7</v>
      </c>
      <c r="C41" s="69">
        <v>51.252942172699996</v>
      </c>
      <c r="D41" s="70" t="s">
        <v>1</v>
      </c>
      <c r="E41" s="70">
        <v>9.5529421726999928</v>
      </c>
      <c r="F41" s="70" t="s">
        <v>1</v>
      </c>
      <c r="G41" s="71" t="s">
        <v>1</v>
      </c>
      <c r="H41" s="73"/>
      <c r="I41" s="4"/>
      <c r="J41" s="4"/>
    </row>
    <row r="42" spans="1:11" ht="22.5" x14ac:dyDescent="0.2">
      <c r="A42" s="112" t="s">
        <v>38</v>
      </c>
      <c r="B42" s="77">
        <v>41.7</v>
      </c>
      <c r="C42" s="74">
        <v>16.899196512950002</v>
      </c>
      <c r="D42" s="75" t="s">
        <v>1</v>
      </c>
      <c r="E42" s="75">
        <v>-24.80080348705</v>
      </c>
      <c r="F42" s="75" t="s">
        <v>1</v>
      </c>
      <c r="G42" s="76" t="s">
        <v>1</v>
      </c>
      <c r="H42" s="4"/>
      <c r="I42" s="4"/>
      <c r="J42" s="4"/>
    </row>
    <row r="43" spans="1:11" ht="22.5" x14ac:dyDescent="0.2">
      <c r="A43" s="113" t="s">
        <v>39</v>
      </c>
      <c r="B43" s="81">
        <v>0</v>
      </c>
      <c r="C43" s="78">
        <v>34.353745659749997</v>
      </c>
      <c r="D43" s="79" t="s">
        <v>1</v>
      </c>
      <c r="E43" s="79">
        <v>34.353745659749997</v>
      </c>
      <c r="F43" s="79" t="s">
        <v>1</v>
      </c>
      <c r="G43" s="80" t="s">
        <v>1</v>
      </c>
      <c r="H43" s="13"/>
    </row>
    <row r="44" spans="1:11" ht="25.5" x14ac:dyDescent="0.2">
      <c r="A44" s="111" t="s">
        <v>19</v>
      </c>
      <c r="B44" s="72">
        <v>-40.349536325849996</v>
      </c>
      <c r="C44" s="69">
        <v>-31.833336737010001</v>
      </c>
      <c r="D44" s="70" t="s">
        <v>1</v>
      </c>
      <c r="E44" s="70">
        <v>8.5161995888399957</v>
      </c>
      <c r="F44" s="70" t="s">
        <v>1</v>
      </c>
      <c r="G44" s="71" t="s">
        <v>1</v>
      </c>
    </row>
    <row r="45" spans="1:11" ht="22.5" x14ac:dyDescent="0.2">
      <c r="A45" s="112" t="s">
        <v>38</v>
      </c>
      <c r="B45" s="77">
        <v>-39.364182664369999</v>
      </c>
      <c r="C45" s="74">
        <v>-30.937144189510001</v>
      </c>
      <c r="D45" s="75" t="s">
        <v>1</v>
      </c>
      <c r="E45" s="75">
        <v>8.427038474859998</v>
      </c>
      <c r="F45" s="75" t="s">
        <v>1</v>
      </c>
      <c r="G45" s="76" t="s">
        <v>1</v>
      </c>
    </row>
    <row r="46" spans="1:11" ht="23.25" thickBot="1" x14ac:dyDescent="0.25">
      <c r="A46" s="114" t="s">
        <v>39</v>
      </c>
      <c r="B46" s="85">
        <v>-0.98535366148000003</v>
      </c>
      <c r="C46" s="82">
        <v>-0.89619254749999999</v>
      </c>
      <c r="D46" s="83" t="s">
        <v>1</v>
      </c>
      <c r="E46" s="83">
        <v>8.916111398000004E-2</v>
      </c>
      <c r="F46" s="83" t="s">
        <v>1</v>
      </c>
      <c r="G46" s="84" t="s">
        <v>1</v>
      </c>
    </row>
    <row r="49" spans="1:7" ht="48.75" customHeight="1" x14ac:dyDescent="0.2">
      <c r="A49" s="15"/>
      <c r="B49" s="91"/>
      <c r="C49" s="91"/>
      <c r="D49" s="91"/>
      <c r="E49" s="91"/>
      <c r="F49" s="91"/>
      <c r="G49" s="91"/>
    </row>
  </sheetData>
  <mergeCells count="7">
    <mergeCell ref="A1:G1"/>
    <mergeCell ref="A2:A4"/>
    <mergeCell ref="B2:G2"/>
    <mergeCell ref="B3:B4"/>
    <mergeCell ref="C3:C4"/>
    <mergeCell ref="D3:E3"/>
    <mergeCell ref="F3:G3"/>
  </mergeCells>
  <conditionalFormatting sqref="K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4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49"/>
  <sheetViews>
    <sheetView showGridLines="0" view="pageBreakPreview" zoomScale="90" zoomScaleNormal="90" zoomScaleSheetLayoutView="90" workbookViewId="0">
      <pane ySplit="4" topLeftCell="A17" activePane="bottomLeft" state="frozen"/>
      <selection pane="bottomLeft" activeCell="G26" sqref="G26"/>
    </sheetView>
  </sheetViews>
  <sheetFormatPr defaultRowHeight="15" x14ac:dyDescent="0.2"/>
  <cols>
    <col min="1" max="1" width="63.5703125" style="1" customWidth="1"/>
    <col min="2" max="2" width="12.5703125" style="1" customWidth="1"/>
    <col min="3" max="3" width="13.5703125" style="1" customWidth="1"/>
    <col min="4" max="4" width="14.85546875" style="2" customWidth="1"/>
    <col min="5" max="5" width="12" style="2" customWidth="1"/>
    <col min="6" max="6" width="13.28515625" style="2" customWidth="1"/>
    <col min="7" max="7" width="22.7109375" style="2" customWidth="1"/>
    <col min="8" max="8" width="15.140625" style="1" customWidth="1"/>
    <col min="9" max="9" width="20.85546875" style="1" bestFit="1" customWidth="1"/>
    <col min="10" max="10" width="19.140625" style="1" bestFit="1" customWidth="1"/>
    <col min="11" max="11" width="17.5703125" style="1" bestFit="1" customWidth="1"/>
    <col min="12" max="12" width="12.28515625" style="1" bestFit="1" customWidth="1"/>
    <col min="13" max="13" width="9.42578125" style="1" bestFit="1" customWidth="1"/>
    <col min="14" max="14" width="11.7109375" style="1" bestFit="1" customWidth="1"/>
    <col min="15" max="16384" width="9.140625" style="1"/>
  </cols>
  <sheetData>
    <row r="1" spans="1:14" ht="75.75" customHeight="1" thickBot="1" x14ac:dyDescent="0.25">
      <c r="A1" s="140" t="s">
        <v>58</v>
      </c>
      <c r="B1" s="140"/>
      <c r="C1" s="140"/>
      <c r="D1" s="140"/>
      <c r="E1" s="140"/>
      <c r="F1" s="140"/>
      <c r="G1" s="140"/>
    </row>
    <row r="2" spans="1:14" ht="26.25" customHeight="1" thickBot="1" x14ac:dyDescent="0.25">
      <c r="A2" s="141" t="s">
        <v>0</v>
      </c>
      <c r="B2" s="144" t="s">
        <v>59</v>
      </c>
      <c r="C2" s="145"/>
      <c r="D2" s="145"/>
      <c r="E2" s="145"/>
      <c r="F2" s="145"/>
      <c r="G2" s="146"/>
    </row>
    <row r="3" spans="1:14" s="3" customFormat="1" ht="27" customHeight="1" x14ac:dyDescent="0.2">
      <c r="A3" s="142"/>
      <c r="B3" s="147" t="s">
        <v>48</v>
      </c>
      <c r="C3" s="149" t="s">
        <v>49</v>
      </c>
      <c r="D3" s="151" t="s">
        <v>26</v>
      </c>
      <c r="E3" s="151"/>
      <c r="F3" s="152" t="s">
        <v>44</v>
      </c>
      <c r="G3" s="153"/>
    </row>
    <row r="4" spans="1:14" s="3" customFormat="1" ht="66.75" customHeight="1" thickBot="1" x14ac:dyDescent="0.25">
      <c r="A4" s="143"/>
      <c r="B4" s="148"/>
      <c r="C4" s="150"/>
      <c r="D4" s="30" t="s">
        <v>12</v>
      </c>
      <c r="E4" s="30" t="s">
        <v>27</v>
      </c>
      <c r="F4" s="115" t="s">
        <v>50</v>
      </c>
      <c r="G4" s="31" t="s">
        <v>51</v>
      </c>
    </row>
    <row r="5" spans="1:14" s="5" customFormat="1" ht="30" x14ac:dyDescent="0.2">
      <c r="A5" s="96" t="s">
        <v>36</v>
      </c>
      <c r="B5" s="89">
        <v>167.61608838492</v>
      </c>
      <c r="C5" s="86">
        <v>170.66487172461999</v>
      </c>
      <c r="D5" s="87">
        <v>101.8189085362132</v>
      </c>
      <c r="E5" s="87">
        <v>3.0487833396999804</v>
      </c>
      <c r="F5" s="87">
        <v>100</v>
      </c>
      <c r="G5" s="88" t="s">
        <v>1</v>
      </c>
      <c r="H5" s="4"/>
      <c r="I5" s="4"/>
      <c r="K5" s="4"/>
      <c r="L5" s="4"/>
      <c r="N5" s="4"/>
    </row>
    <row r="6" spans="1:14" s="21" customFormat="1" ht="27" x14ac:dyDescent="0.2">
      <c r="A6" s="97" t="s">
        <v>30</v>
      </c>
      <c r="B6" s="53">
        <v>150.61228752011999</v>
      </c>
      <c r="C6" s="38">
        <v>153.75537496746</v>
      </c>
      <c r="D6" s="39">
        <v>102.08687318882939</v>
      </c>
      <c r="E6" s="39">
        <v>3.1430874473400081</v>
      </c>
      <c r="F6" s="39">
        <v>90.091987538920918</v>
      </c>
      <c r="G6" s="40">
        <v>0.23647965100973067</v>
      </c>
      <c r="H6" s="20"/>
      <c r="I6" s="20"/>
      <c r="K6" s="20"/>
      <c r="L6" s="20"/>
      <c r="N6" s="20"/>
    </row>
    <row r="7" spans="1:14" s="6" customFormat="1" ht="51" x14ac:dyDescent="0.2">
      <c r="A7" s="98" t="s">
        <v>24</v>
      </c>
      <c r="B7" s="52">
        <v>38.652929500970004</v>
      </c>
      <c r="C7" s="41">
        <v>44.168955438479998</v>
      </c>
      <c r="D7" s="42">
        <v>114.2706542782781</v>
      </c>
      <c r="E7" s="42">
        <v>5.516025937509994</v>
      </c>
      <c r="F7" s="42">
        <v>25.880519518832074</v>
      </c>
      <c r="G7" s="43">
        <v>2.8201260486026918</v>
      </c>
      <c r="H7" s="4"/>
      <c r="I7" s="4"/>
    </row>
    <row r="8" spans="1:14" s="6" customFormat="1" ht="51" x14ac:dyDescent="0.2">
      <c r="A8" s="99" t="s">
        <v>13</v>
      </c>
      <c r="B8" s="47">
        <v>8.6826309324800004</v>
      </c>
      <c r="C8" s="45">
        <v>10.3974581071</v>
      </c>
      <c r="D8" s="44">
        <v>119.75008713321181</v>
      </c>
      <c r="E8" s="44">
        <v>1.7148271746199999</v>
      </c>
      <c r="F8" s="44">
        <v>6.0923246840609613</v>
      </c>
      <c r="G8" s="46">
        <v>0.9122545510908644</v>
      </c>
      <c r="H8" s="4"/>
      <c r="I8" s="4"/>
    </row>
    <row r="9" spans="1:14" s="6" customFormat="1" ht="51" x14ac:dyDescent="0.2">
      <c r="A9" s="99" t="s">
        <v>14</v>
      </c>
      <c r="B9" s="47">
        <v>8.59262457128</v>
      </c>
      <c r="C9" s="45">
        <v>4.2481663574199997</v>
      </c>
      <c r="D9" s="44">
        <v>49.439683093092142</v>
      </c>
      <c r="E9" s="44">
        <v>-4.3444582138600003</v>
      </c>
      <c r="F9" s="44">
        <v>2.4891861544153744</v>
      </c>
      <c r="G9" s="46">
        <v>-2.637186053691265</v>
      </c>
      <c r="H9" s="4"/>
      <c r="I9" s="4"/>
    </row>
    <row r="10" spans="1:14" s="6" customFormat="1" ht="25.5" x14ac:dyDescent="0.2">
      <c r="A10" s="100" t="s">
        <v>15</v>
      </c>
      <c r="B10" s="52">
        <v>19.684497676399999</v>
      </c>
      <c r="C10" s="41">
        <v>17.672927817679998</v>
      </c>
      <c r="D10" s="42">
        <v>89.780943909319575</v>
      </c>
      <c r="E10" s="42">
        <v>-2.0115698587200015</v>
      </c>
      <c r="F10" s="42">
        <v>10.355340052753524</v>
      </c>
      <c r="G10" s="43">
        <v>-1.3884596421753805</v>
      </c>
      <c r="H10" s="4"/>
      <c r="I10" s="4"/>
    </row>
    <row r="11" spans="1:14" s="6" customFormat="1" ht="45" x14ac:dyDescent="0.2">
      <c r="A11" s="101" t="s">
        <v>28</v>
      </c>
      <c r="B11" s="28">
        <v>7.6907620875799996</v>
      </c>
      <c r="C11" s="25">
        <v>8.8381486191600001</v>
      </c>
      <c r="D11" s="26">
        <v>114.91902256907601</v>
      </c>
      <c r="E11" s="26">
        <v>1.1473865315800005</v>
      </c>
      <c r="F11" s="26">
        <v>5.1786571717119303</v>
      </c>
      <c r="G11" s="27">
        <v>0.59033742168970171</v>
      </c>
      <c r="H11" s="4"/>
      <c r="I11" s="4"/>
    </row>
    <row r="12" spans="1:14" s="6" customFormat="1" ht="67.5" x14ac:dyDescent="0.2">
      <c r="A12" s="101" t="s">
        <v>29</v>
      </c>
      <c r="B12" s="28">
        <v>11.010048991439998</v>
      </c>
      <c r="C12" s="25">
        <v>7.5943573247999998</v>
      </c>
      <c r="D12" s="26">
        <v>68.976598838973359</v>
      </c>
      <c r="E12" s="26">
        <v>-3.4156916666399981</v>
      </c>
      <c r="F12" s="26">
        <v>4.4498655452974765</v>
      </c>
      <c r="G12" s="27">
        <v>-2.1187455573289604</v>
      </c>
      <c r="H12" s="4"/>
      <c r="I12" s="4"/>
      <c r="J12" s="8"/>
    </row>
    <row r="13" spans="1:14" s="6" customFormat="1" ht="70.5" customHeight="1" x14ac:dyDescent="0.2">
      <c r="A13" s="102" t="s">
        <v>46</v>
      </c>
      <c r="B13" s="28">
        <v>0.98368659737999997</v>
      </c>
      <c r="C13" s="25">
        <v>1.2404218737200001</v>
      </c>
      <c r="D13" s="26">
        <v>126.09929595704585</v>
      </c>
      <c r="E13" s="26">
        <v>0.25673527634000015</v>
      </c>
      <c r="F13" s="26">
        <v>0.72681733574411833</v>
      </c>
      <c r="G13" s="27">
        <v>0.13994849346388061</v>
      </c>
      <c r="H13" s="4"/>
      <c r="I13" s="4"/>
      <c r="J13" s="8"/>
    </row>
    <row r="14" spans="1:14" s="6" customFormat="1" ht="25.5" x14ac:dyDescent="0.2">
      <c r="A14" s="100" t="s">
        <v>16</v>
      </c>
      <c r="B14" s="49">
        <v>53.802378425369994</v>
      </c>
      <c r="C14" s="51">
        <v>55.104507823619997</v>
      </c>
      <c r="D14" s="48">
        <v>102.42020787251293</v>
      </c>
      <c r="E14" s="48">
        <v>1.3021293982500026</v>
      </c>
      <c r="F14" s="48">
        <v>32.288137134943078</v>
      </c>
      <c r="G14" s="50">
        <v>0.18956059387969759</v>
      </c>
      <c r="H14" s="4"/>
      <c r="I14" s="4"/>
    </row>
    <row r="15" spans="1:14" s="6" customFormat="1" ht="67.5" x14ac:dyDescent="0.2">
      <c r="A15" s="101" t="s">
        <v>37</v>
      </c>
      <c r="B15" s="28">
        <v>9.0515492117199958</v>
      </c>
      <c r="C15" s="25">
        <v>17.754012527160004</v>
      </c>
      <c r="D15" s="26">
        <v>196.14335747268555</v>
      </c>
      <c r="E15" s="26">
        <v>8.7024633154400082</v>
      </c>
      <c r="F15" s="26">
        <v>10.40285112439974</v>
      </c>
      <c r="G15" s="27">
        <v>5.0026838141271899</v>
      </c>
      <c r="H15" s="4"/>
      <c r="I15" s="4"/>
    </row>
    <row r="16" spans="1:14" s="6" customFormat="1" ht="39" x14ac:dyDescent="0.2">
      <c r="A16" s="103" t="s">
        <v>33</v>
      </c>
      <c r="B16" s="29">
        <v>41.820254997169997</v>
      </c>
      <c r="C16" s="22">
        <v>46.553563742420003</v>
      </c>
      <c r="D16" s="23">
        <v>111.31822066979342</v>
      </c>
      <c r="E16" s="23">
        <v>4.7333087452500067</v>
      </c>
      <c r="F16" s="23">
        <v>27.277765642092721</v>
      </c>
      <c r="G16" s="24">
        <v>2.3277412141676628</v>
      </c>
      <c r="H16" s="4"/>
      <c r="I16" s="4"/>
      <c r="J16" s="16"/>
      <c r="K16" s="16"/>
    </row>
    <row r="17" spans="1:13" s="6" customFormat="1" ht="19.5" x14ac:dyDescent="0.2">
      <c r="A17" s="104" t="s">
        <v>32</v>
      </c>
      <c r="B17" s="29">
        <v>-32.768705785450003</v>
      </c>
      <c r="C17" s="22">
        <v>-28.799551215259999</v>
      </c>
      <c r="D17" s="23">
        <v>87.887362423839178</v>
      </c>
      <c r="E17" s="23">
        <v>3.9691545701900033</v>
      </c>
      <c r="F17" s="23">
        <v>-16.874914517692979</v>
      </c>
      <c r="G17" s="24">
        <v>2.6749425999595289</v>
      </c>
      <c r="H17" s="4"/>
      <c r="I17" s="4"/>
      <c r="J17" s="17"/>
      <c r="K17" s="17"/>
    </row>
    <row r="18" spans="1:13" s="6" customFormat="1" ht="45" x14ac:dyDescent="0.2">
      <c r="A18" s="102" t="s">
        <v>31</v>
      </c>
      <c r="B18" s="28">
        <v>44.75082921365</v>
      </c>
      <c r="C18" s="25">
        <v>37.350495296459997</v>
      </c>
      <c r="D18" s="26">
        <v>83.463247391776292</v>
      </c>
      <c r="E18" s="26">
        <v>-7.4003339171900038</v>
      </c>
      <c r="F18" s="26">
        <v>21.885286010543343</v>
      </c>
      <c r="G18" s="27">
        <v>-4.813123220247487</v>
      </c>
      <c r="H18" s="4"/>
      <c r="I18" s="4"/>
      <c r="J18" s="18"/>
      <c r="K18" s="18"/>
    </row>
    <row r="19" spans="1:13" s="6" customFormat="1" ht="25.5" x14ac:dyDescent="0.2">
      <c r="A19" s="99" t="s">
        <v>17</v>
      </c>
      <c r="B19" s="47">
        <v>5.0030122224599998</v>
      </c>
      <c r="C19" s="45">
        <v>4.4276404258399999</v>
      </c>
      <c r="D19" s="44">
        <v>88.499492485007607</v>
      </c>
      <c r="E19" s="44">
        <v>-0.57537179661999982</v>
      </c>
      <c r="F19" s="44">
        <v>2.5943478473908299</v>
      </c>
      <c r="G19" s="46">
        <v>-0.39045645789213967</v>
      </c>
      <c r="H19" s="4"/>
      <c r="I19" s="4"/>
      <c r="J19" s="18"/>
      <c r="K19" s="18"/>
    </row>
    <row r="20" spans="1:13" s="6" customFormat="1" ht="25.5" x14ac:dyDescent="0.2">
      <c r="A20" s="99" t="s">
        <v>54</v>
      </c>
      <c r="B20" s="47">
        <v>13.424569894839999</v>
      </c>
      <c r="C20" s="45">
        <v>14.86807216983</v>
      </c>
      <c r="D20" s="44">
        <v>110.75268918332229</v>
      </c>
      <c r="E20" s="44">
        <v>1.4435022749900011</v>
      </c>
      <c r="F20" s="44">
        <v>8.7118526616424621</v>
      </c>
      <c r="G20" s="46">
        <v>0.70273490678154182</v>
      </c>
      <c r="H20" s="4"/>
      <c r="I20" s="4"/>
      <c r="J20" s="18"/>
      <c r="K20" s="18"/>
    </row>
    <row r="21" spans="1:13" s="6" customFormat="1" ht="25.5" x14ac:dyDescent="0.2">
      <c r="A21" s="116" t="s">
        <v>55</v>
      </c>
      <c r="B21" s="47">
        <v>4.79291178215</v>
      </c>
      <c r="C21" s="45">
        <v>5.0430557337200002</v>
      </c>
      <c r="D21" s="44">
        <v>105.21903934267263</v>
      </c>
      <c r="E21" s="44">
        <v>0.25014395157000013</v>
      </c>
      <c r="F21" s="44">
        <v>2.9549465468543126</v>
      </c>
      <c r="G21" s="46">
        <v>9.5488467183956871E-2</v>
      </c>
      <c r="H21" s="4"/>
      <c r="I21" s="4"/>
      <c r="J21" s="18"/>
      <c r="K21" s="18"/>
    </row>
    <row r="22" spans="1:13" s="6" customFormat="1" ht="25.5" x14ac:dyDescent="0.2">
      <c r="A22" s="116" t="s">
        <v>56</v>
      </c>
      <c r="B22" s="47">
        <v>7.8006474062699995</v>
      </c>
      <c r="C22" s="45">
        <v>8.7456492595000004</v>
      </c>
      <c r="D22" s="44">
        <v>112.11440286956731</v>
      </c>
      <c r="E22" s="44">
        <v>0.94500185323000085</v>
      </c>
      <c r="F22" s="44">
        <v>5.124457758132988</v>
      </c>
      <c r="G22" s="46">
        <v>0.47058026854720669</v>
      </c>
      <c r="H22" s="4"/>
      <c r="I22" s="4"/>
      <c r="J22" s="18"/>
      <c r="K22" s="18"/>
    </row>
    <row r="23" spans="1:13" s="6" customFormat="1" ht="54" x14ac:dyDescent="0.2">
      <c r="A23" s="105" t="s">
        <v>34</v>
      </c>
      <c r="B23" s="53">
        <v>14.9678061167</v>
      </c>
      <c r="C23" s="38">
        <v>16.19240150429</v>
      </c>
      <c r="D23" s="54">
        <v>108.18152892977204</v>
      </c>
      <c r="E23" s="54">
        <v>1.22459538759</v>
      </c>
      <c r="F23" s="54">
        <v>9.4878350422444306</v>
      </c>
      <c r="G23" s="55">
        <v>0.55802033237758408</v>
      </c>
      <c r="H23" s="4"/>
      <c r="I23" s="4"/>
      <c r="J23" s="17"/>
      <c r="K23" s="17"/>
    </row>
    <row r="24" spans="1:13" s="6" customFormat="1" ht="51.75" thickBot="1" x14ac:dyDescent="0.25">
      <c r="A24" s="106" t="s">
        <v>42</v>
      </c>
      <c r="B24" s="59">
        <v>7.8949402924300003</v>
      </c>
      <c r="C24" s="57">
        <v>9.5312722130400012</v>
      </c>
      <c r="D24" s="56">
        <v>120.7263368689309</v>
      </c>
      <c r="E24" s="56">
        <v>1.6363319206100009</v>
      </c>
      <c r="F24" s="56">
        <v>5.5847885488815727</v>
      </c>
      <c r="G24" s="58">
        <v>0.87465578746086869</v>
      </c>
      <c r="H24" s="4"/>
      <c r="I24" s="4"/>
      <c r="J24" s="17"/>
      <c r="K24" s="17"/>
    </row>
    <row r="25" spans="1:13" s="5" customFormat="1" ht="30" x14ac:dyDescent="0.2">
      <c r="A25" s="96" t="s">
        <v>20</v>
      </c>
      <c r="B25" s="60">
        <v>162.88711599392002</v>
      </c>
      <c r="C25" s="36">
        <v>173.62154307315004</v>
      </c>
      <c r="D25" s="35">
        <v>106.59010199408938</v>
      </c>
      <c r="E25" s="35">
        <v>10.734427079230016</v>
      </c>
      <c r="F25" s="35">
        <v>100</v>
      </c>
      <c r="G25" s="37" t="s">
        <v>1</v>
      </c>
      <c r="H25" s="4"/>
      <c r="I25" s="4"/>
      <c r="J25" s="17"/>
      <c r="K25" s="17"/>
    </row>
    <row r="26" spans="1:13" s="6" customFormat="1" ht="50.1" customHeight="1" x14ac:dyDescent="0.2">
      <c r="A26" s="107" t="s">
        <v>5</v>
      </c>
      <c r="B26" s="64">
        <v>9.6490837313399975</v>
      </c>
      <c r="C26" s="61">
        <v>11.065382972610001</v>
      </c>
      <c r="D26" s="62">
        <v>114.67806975982494</v>
      </c>
      <c r="E26" s="62">
        <v>1.4162992412700035</v>
      </c>
      <c r="F26" s="62">
        <v>6.3732776340709894</v>
      </c>
      <c r="G26" s="63">
        <v>0.44949190524750016</v>
      </c>
      <c r="H26" s="11"/>
      <c r="I26" s="11"/>
      <c r="J26" s="17"/>
      <c r="K26" s="17"/>
    </row>
    <row r="27" spans="1:13" s="9" customFormat="1" ht="25.5" x14ac:dyDescent="0.2">
      <c r="A27" s="107" t="s">
        <v>25</v>
      </c>
      <c r="B27" s="64">
        <v>12.103153014510001</v>
      </c>
      <c r="C27" s="61">
        <v>12.09162307625</v>
      </c>
      <c r="D27" s="62">
        <v>99.904736077894924</v>
      </c>
      <c r="E27" s="62">
        <v>-1.1529938260000705E-2</v>
      </c>
      <c r="F27" s="62">
        <v>6.9643564169658205</v>
      </c>
      <c r="G27" s="63">
        <v>-0.46603667499718515</v>
      </c>
      <c r="H27" s="11"/>
      <c r="I27" s="12"/>
      <c r="J27" s="17"/>
      <c r="K27" s="17"/>
    </row>
    <row r="28" spans="1:13" ht="25.5" x14ac:dyDescent="0.2">
      <c r="A28" s="107" t="s">
        <v>11</v>
      </c>
      <c r="B28" s="64">
        <v>10.436587087039999</v>
      </c>
      <c r="C28" s="61">
        <v>12.355132215280001</v>
      </c>
      <c r="D28" s="62">
        <v>118.38287854295227</v>
      </c>
      <c r="E28" s="62">
        <v>1.9185451282400017</v>
      </c>
      <c r="F28" s="62">
        <v>7.1161285613471081</v>
      </c>
      <c r="G28" s="63">
        <v>0.70887712015297577</v>
      </c>
      <c r="H28" s="11"/>
      <c r="I28" s="12"/>
      <c r="J28" s="17"/>
      <c r="K28" s="17"/>
    </row>
    <row r="29" spans="1:13" ht="51" x14ac:dyDescent="0.2">
      <c r="A29" s="107" t="s">
        <v>2</v>
      </c>
      <c r="B29" s="64">
        <v>16.548150617400001</v>
      </c>
      <c r="C29" s="61">
        <v>19.518389647220001</v>
      </c>
      <c r="D29" s="62">
        <v>117.94906934613505</v>
      </c>
      <c r="E29" s="62">
        <v>2.9702390298200001</v>
      </c>
      <c r="F29" s="62">
        <v>11.241916931354847</v>
      </c>
      <c r="G29" s="63">
        <v>1.082641585097452</v>
      </c>
      <c r="H29" s="11"/>
      <c r="I29" s="12"/>
      <c r="J29" s="17"/>
      <c r="K29" s="17"/>
    </row>
    <row r="30" spans="1:13" s="10" customFormat="1" ht="25.5" x14ac:dyDescent="0.2">
      <c r="A30" s="107" t="s">
        <v>9</v>
      </c>
      <c r="B30" s="64">
        <v>7.1863662781900004</v>
      </c>
      <c r="C30" s="61">
        <v>9.9769098224999997</v>
      </c>
      <c r="D30" s="62">
        <v>138.83107868825246</v>
      </c>
      <c r="E30" s="62">
        <v>2.7905435443099993</v>
      </c>
      <c r="F30" s="62">
        <v>5.7463547702122071</v>
      </c>
      <c r="G30" s="63">
        <v>1.3344857071868406</v>
      </c>
      <c r="H30" s="11"/>
      <c r="I30" s="12"/>
      <c r="J30" s="17"/>
      <c r="K30" s="17"/>
    </row>
    <row r="31" spans="1:13" s="6" customFormat="1" ht="51" x14ac:dyDescent="0.25">
      <c r="A31" s="107" t="s">
        <v>7</v>
      </c>
      <c r="B31" s="64">
        <v>0.42644254532999998</v>
      </c>
      <c r="C31" s="61">
        <v>0.52214074886999995</v>
      </c>
      <c r="D31" s="62">
        <v>122.44105439009245</v>
      </c>
      <c r="E31" s="62">
        <v>9.5698203539999971E-2</v>
      </c>
      <c r="F31" s="62">
        <v>0.3007350007539169</v>
      </c>
      <c r="G31" s="63">
        <v>3.8932498617457234E-2</v>
      </c>
      <c r="H31" s="11"/>
      <c r="I31" s="12"/>
      <c r="J31" s="7"/>
      <c r="M31" s="19"/>
    </row>
    <row r="32" spans="1:13" s="6" customFormat="1" ht="50.1" customHeight="1" x14ac:dyDescent="0.2">
      <c r="A32" s="107" t="s">
        <v>4</v>
      </c>
      <c r="B32" s="64">
        <v>2.3887326364599999</v>
      </c>
      <c r="C32" s="61">
        <v>2.8777374157600004</v>
      </c>
      <c r="D32" s="62">
        <v>120.4713064926632</v>
      </c>
      <c r="E32" s="62">
        <v>0.48900477930000052</v>
      </c>
      <c r="F32" s="62">
        <v>1.6574771568223856</v>
      </c>
      <c r="G32" s="63">
        <v>0.19098140491211013</v>
      </c>
      <c r="H32" s="11"/>
      <c r="I32" s="12"/>
      <c r="J32" s="7"/>
    </row>
    <row r="33" spans="1:11" s="6" customFormat="1" ht="25.5" x14ac:dyDescent="0.2">
      <c r="A33" s="107" t="s">
        <v>6</v>
      </c>
      <c r="B33" s="64">
        <v>14.898558365689999</v>
      </c>
      <c r="C33" s="61">
        <v>15.863947266329999</v>
      </c>
      <c r="D33" s="62">
        <v>106.47974707984633</v>
      </c>
      <c r="E33" s="62">
        <v>0.96538890064000071</v>
      </c>
      <c r="F33" s="62">
        <v>9.1370845953409248</v>
      </c>
      <c r="G33" s="63">
        <v>-9.4696147821817789E-3</v>
      </c>
      <c r="H33" s="11"/>
      <c r="I33" s="12"/>
      <c r="J33" s="7"/>
      <c r="K33" s="14"/>
    </row>
    <row r="34" spans="1:11" s="6" customFormat="1" ht="25.5" x14ac:dyDescent="0.2">
      <c r="A34" s="107" t="s">
        <v>10</v>
      </c>
      <c r="B34" s="64">
        <v>3.4733956937800001</v>
      </c>
      <c r="C34" s="61">
        <v>3.76752205316</v>
      </c>
      <c r="D34" s="62">
        <v>108.46797731415134</v>
      </c>
      <c r="E34" s="62">
        <v>0.29412635937999987</v>
      </c>
      <c r="F34" s="62">
        <v>2.1699623137047408</v>
      </c>
      <c r="G34" s="63">
        <v>3.7567941942612482E-2</v>
      </c>
      <c r="H34" s="11"/>
      <c r="I34" s="12"/>
      <c r="J34" s="7"/>
    </row>
    <row r="35" spans="1:11" s="6" customFormat="1" ht="25.5" x14ac:dyDescent="0.2">
      <c r="A35" s="107" t="s">
        <v>3</v>
      </c>
      <c r="B35" s="64">
        <v>31.72482150558</v>
      </c>
      <c r="C35" s="61">
        <v>34.456232646630006</v>
      </c>
      <c r="D35" s="62">
        <v>108.60969742751614</v>
      </c>
      <c r="E35" s="62">
        <v>2.7314111410500068</v>
      </c>
      <c r="F35" s="62">
        <v>19.845597520183855</v>
      </c>
      <c r="G35" s="63">
        <v>0.36902854049600364</v>
      </c>
      <c r="H35" s="11"/>
      <c r="I35" s="12"/>
      <c r="J35" s="7"/>
    </row>
    <row r="36" spans="1:11" s="6" customFormat="1" ht="51.75" thickBot="1" x14ac:dyDescent="0.25">
      <c r="A36" s="107" t="s">
        <v>8</v>
      </c>
      <c r="B36" s="64">
        <v>54.051824518600007</v>
      </c>
      <c r="C36" s="61">
        <v>51.126525208540009</v>
      </c>
      <c r="D36" s="62">
        <v>94.587973049728674</v>
      </c>
      <c r="E36" s="62">
        <v>-2.925299310059998</v>
      </c>
      <c r="F36" s="62">
        <v>29.447109099243196</v>
      </c>
      <c r="G36" s="63">
        <v>-3.736500413873582</v>
      </c>
      <c r="H36" s="11"/>
      <c r="I36" s="12"/>
      <c r="J36" s="7"/>
    </row>
    <row r="37" spans="1:11" s="6" customFormat="1" ht="27" x14ac:dyDescent="0.2">
      <c r="A37" s="108" t="s">
        <v>21</v>
      </c>
      <c r="B37" s="90">
        <v>1.0804609479999949E-2</v>
      </c>
      <c r="C37" s="33">
        <v>-0.40896472014999996</v>
      </c>
      <c r="D37" s="32" t="s">
        <v>1</v>
      </c>
      <c r="E37" s="32">
        <v>-0.41976932962999991</v>
      </c>
      <c r="F37" s="32" t="s">
        <v>1</v>
      </c>
      <c r="G37" s="34" t="s">
        <v>1</v>
      </c>
      <c r="H37" s="11"/>
      <c r="I37" s="4"/>
      <c r="J37" s="7"/>
    </row>
    <row r="38" spans="1:11" s="6" customFormat="1" ht="25.5" x14ac:dyDescent="0.2">
      <c r="A38" s="109" t="s">
        <v>22</v>
      </c>
      <c r="B38" s="64">
        <v>0.82327109179999991</v>
      </c>
      <c r="C38" s="61">
        <v>0.40256768861000003</v>
      </c>
      <c r="D38" s="62" t="s">
        <v>1</v>
      </c>
      <c r="E38" s="62">
        <v>-0.42070340318999988</v>
      </c>
      <c r="F38" s="62" t="s">
        <v>1</v>
      </c>
      <c r="G38" s="63" t="s">
        <v>1</v>
      </c>
      <c r="H38" s="11"/>
      <c r="I38" s="4"/>
      <c r="J38" s="4"/>
    </row>
    <row r="39" spans="1:11" s="6" customFormat="1" ht="26.25" thickBot="1" x14ac:dyDescent="0.25">
      <c r="A39" s="110" t="s">
        <v>23</v>
      </c>
      <c r="B39" s="68">
        <v>-0.81246648231999996</v>
      </c>
      <c r="C39" s="65">
        <v>-0.81153240875999999</v>
      </c>
      <c r="D39" s="66" t="s">
        <v>1</v>
      </c>
      <c r="E39" s="66">
        <v>9.3407355999997055E-4</v>
      </c>
      <c r="F39" s="66" t="s">
        <v>1</v>
      </c>
      <c r="G39" s="67" t="s">
        <v>1</v>
      </c>
      <c r="H39" s="11"/>
      <c r="I39" s="4"/>
      <c r="J39" s="4"/>
    </row>
    <row r="40" spans="1:11" ht="27" x14ac:dyDescent="0.2">
      <c r="A40" s="108" t="s">
        <v>35</v>
      </c>
      <c r="B40" s="90">
        <v>-4.7181677815199894</v>
      </c>
      <c r="C40" s="33">
        <v>2.5477066283800047</v>
      </c>
      <c r="D40" s="32" t="s">
        <v>1</v>
      </c>
      <c r="E40" s="32">
        <v>7.2658744098999941</v>
      </c>
      <c r="F40" s="32" t="s">
        <v>1</v>
      </c>
      <c r="G40" s="34" t="s">
        <v>1</v>
      </c>
      <c r="H40" s="4"/>
      <c r="I40" s="4"/>
      <c r="J40" s="4"/>
    </row>
    <row r="41" spans="1:11" ht="25.5" x14ac:dyDescent="0.35">
      <c r="A41" s="111" t="s">
        <v>18</v>
      </c>
      <c r="B41" s="72">
        <v>60.330335156639997</v>
      </c>
      <c r="C41" s="69">
        <v>66.016721059679995</v>
      </c>
      <c r="D41" s="70" t="s">
        <v>1</v>
      </c>
      <c r="E41" s="70">
        <v>5.6863859030399979</v>
      </c>
      <c r="F41" s="70" t="s">
        <v>1</v>
      </c>
      <c r="G41" s="71" t="s">
        <v>1</v>
      </c>
      <c r="H41" s="73"/>
      <c r="I41" s="4"/>
      <c r="J41" s="4"/>
    </row>
    <row r="42" spans="1:11" ht="22.5" x14ac:dyDescent="0.2">
      <c r="A42" s="112" t="s">
        <v>38</v>
      </c>
      <c r="B42" s="77">
        <v>60.151875745109997</v>
      </c>
      <c r="C42" s="74">
        <v>31.326854983580002</v>
      </c>
      <c r="D42" s="75" t="s">
        <v>1</v>
      </c>
      <c r="E42" s="75">
        <v>-28.825020761529995</v>
      </c>
      <c r="F42" s="75" t="s">
        <v>1</v>
      </c>
      <c r="G42" s="76" t="s">
        <v>1</v>
      </c>
      <c r="H42" s="4"/>
      <c r="I42" s="4"/>
      <c r="J42" s="4"/>
    </row>
    <row r="43" spans="1:11" ht="22.5" x14ac:dyDescent="0.2">
      <c r="A43" s="113" t="s">
        <v>39</v>
      </c>
      <c r="B43" s="81">
        <v>0.17845941153</v>
      </c>
      <c r="C43" s="78">
        <v>34.689866076099996</v>
      </c>
      <c r="D43" s="79" t="s">
        <v>1</v>
      </c>
      <c r="E43" s="79">
        <v>34.511406664569996</v>
      </c>
      <c r="F43" s="79" t="s">
        <v>1</v>
      </c>
      <c r="G43" s="80" t="s">
        <v>1</v>
      </c>
      <c r="H43" s="13"/>
    </row>
    <row r="44" spans="1:11" ht="25.5" x14ac:dyDescent="0.2">
      <c r="A44" s="111" t="s">
        <v>19</v>
      </c>
      <c r="B44" s="72">
        <v>-70.69011888448</v>
      </c>
      <c r="C44" s="69">
        <v>-52.134285114449995</v>
      </c>
      <c r="D44" s="70" t="s">
        <v>1</v>
      </c>
      <c r="E44" s="70">
        <v>18.555833770030006</v>
      </c>
      <c r="F44" s="70" t="s">
        <v>1</v>
      </c>
      <c r="G44" s="71" t="s">
        <v>1</v>
      </c>
    </row>
    <row r="45" spans="1:11" ht="22.5" x14ac:dyDescent="0.2">
      <c r="A45" s="112" t="s">
        <v>38</v>
      </c>
      <c r="B45" s="77">
        <v>-68.613936296879984</v>
      </c>
      <c r="C45" s="74">
        <v>-49.458604512279997</v>
      </c>
      <c r="D45" s="75" t="s">
        <v>1</v>
      </c>
      <c r="E45" s="75">
        <v>19.155331784599987</v>
      </c>
      <c r="F45" s="75" t="s">
        <v>1</v>
      </c>
      <c r="G45" s="76" t="s">
        <v>1</v>
      </c>
    </row>
    <row r="46" spans="1:11" ht="23.25" thickBot="1" x14ac:dyDescent="0.25">
      <c r="A46" s="114" t="s">
        <v>39</v>
      </c>
      <c r="B46" s="85">
        <v>-2.0761825876</v>
      </c>
      <c r="C46" s="82">
        <v>-2.6756806021700004</v>
      </c>
      <c r="D46" s="83" t="s">
        <v>1</v>
      </c>
      <c r="E46" s="83">
        <v>-0.5994980145700004</v>
      </c>
      <c r="F46" s="83" t="s">
        <v>1</v>
      </c>
      <c r="G46" s="84" t="s">
        <v>1</v>
      </c>
    </row>
    <row r="49" spans="1:7" ht="48.75" customHeight="1" x14ac:dyDescent="0.2">
      <c r="A49" s="15"/>
      <c r="B49" s="91"/>
      <c r="C49" s="91"/>
      <c r="D49" s="91"/>
      <c r="E49" s="91"/>
      <c r="F49" s="91"/>
      <c r="G49" s="91"/>
    </row>
  </sheetData>
  <mergeCells count="7">
    <mergeCell ref="A1:G1"/>
    <mergeCell ref="A2:A4"/>
    <mergeCell ref="B2:G2"/>
    <mergeCell ref="B3:B4"/>
    <mergeCell ref="C3:C4"/>
    <mergeCell ref="D3:E3"/>
    <mergeCell ref="F3:G3"/>
  </mergeCells>
  <conditionalFormatting sqref="K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44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49"/>
  <sheetViews>
    <sheetView showGridLines="0" view="pageBreakPreview" zoomScale="90" zoomScaleNormal="90" zoomScaleSheetLayoutView="90" workbookViewId="0">
      <pane ySplit="4" topLeftCell="A23" activePane="bottomLeft" state="frozen"/>
      <selection pane="bottomLeft" activeCell="G26" sqref="G26"/>
    </sheetView>
  </sheetViews>
  <sheetFormatPr defaultRowHeight="15" x14ac:dyDescent="0.2"/>
  <cols>
    <col min="1" max="1" width="63.5703125" style="1" customWidth="1"/>
    <col min="2" max="2" width="15.7109375" style="1" customWidth="1"/>
    <col min="3" max="3" width="16.7109375" style="1" customWidth="1"/>
    <col min="4" max="4" width="16.85546875" style="2" customWidth="1"/>
    <col min="5" max="5" width="12" style="2" customWidth="1"/>
    <col min="6" max="6" width="13.28515625" style="2" customWidth="1"/>
    <col min="7" max="7" width="22.7109375" style="2" customWidth="1"/>
    <col min="8" max="8" width="15.140625" style="1" customWidth="1"/>
    <col min="9" max="9" width="20.85546875" style="1" bestFit="1" customWidth="1"/>
    <col min="10" max="10" width="19.140625" style="1" bestFit="1" customWidth="1"/>
    <col min="11" max="11" width="17.5703125" style="1" bestFit="1" customWidth="1"/>
    <col min="12" max="12" width="12.28515625" style="1" bestFit="1" customWidth="1"/>
    <col min="13" max="13" width="9.42578125" style="1" bestFit="1" customWidth="1"/>
    <col min="14" max="14" width="11.7109375" style="1" bestFit="1" customWidth="1"/>
    <col min="15" max="16384" width="9.140625" style="1"/>
  </cols>
  <sheetData>
    <row r="1" spans="1:14" ht="75.75" customHeight="1" thickBot="1" x14ac:dyDescent="0.25">
      <c r="A1" s="140" t="s">
        <v>62</v>
      </c>
      <c r="B1" s="140"/>
      <c r="C1" s="140"/>
      <c r="D1" s="140"/>
      <c r="E1" s="140"/>
      <c r="F1" s="140"/>
      <c r="G1" s="140"/>
    </row>
    <row r="2" spans="1:14" ht="26.25" customHeight="1" thickBot="1" x14ac:dyDescent="0.25">
      <c r="A2" s="141" t="s">
        <v>0</v>
      </c>
      <c r="B2" s="144" t="s">
        <v>61</v>
      </c>
      <c r="C2" s="145"/>
      <c r="D2" s="145"/>
      <c r="E2" s="145"/>
      <c r="F2" s="145"/>
      <c r="G2" s="146"/>
    </row>
    <row r="3" spans="1:14" s="3" customFormat="1" ht="27" customHeight="1" x14ac:dyDescent="0.2">
      <c r="A3" s="142"/>
      <c r="B3" s="147" t="s">
        <v>48</v>
      </c>
      <c r="C3" s="149" t="s">
        <v>49</v>
      </c>
      <c r="D3" s="151" t="s">
        <v>26</v>
      </c>
      <c r="E3" s="151"/>
      <c r="F3" s="152" t="s">
        <v>44</v>
      </c>
      <c r="G3" s="153"/>
    </row>
    <row r="4" spans="1:14" s="3" customFormat="1" ht="66.75" customHeight="1" thickBot="1" x14ac:dyDescent="0.25">
      <c r="A4" s="143"/>
      <c r="B4" s="148"/>
      <c r="C4" s="150"/>
      <c r="D4" s="30" t="s">
        <v>12</v>
      </c>
      <c r="E4" s="30" t="s">
        <v>27</v>
      </c>
      <c r="F4" s="115" t="s">
        <v>50</v>
      </c>
      <c r="G4" s="31" t="s">
        <v>51</v>
      </c>
    </row>
    <row r="5" spans="1:14" s="5" customFormat="1" ht="30" x14ac:dyDescent="0.2">
      <c r="A5" s="96" t="s">
        <v>36</v>
      </c>
      <c r="B5" s="89">
        <v>274.78648323758006</v>
      </c>
      <c r="C5" s="86">
        <v>280.62282270695005</v>
      </c>
      <c r="D5" s="87">
        <v>102.12395435197732</v>
      </c>
      <c r="E5" s="87">
        <v>5.8363394693699888</v>
      </c>
      <c r="F5" s="87">
        <v>100</v>
      </c>
      <c r="G5" s="88" t="s">
        <v>1</v>
      </c>
      <c r="H5" s="4"/>
      <c r="I5" s="4"/>
      <c r="K5" s="4"/>
      <c r="L5" s="4"/>
      <c r="N5" s="4"/>
    </row>
    <row r="6" spans="1:14" s="21" customFormat="1" ht="27" x14ac:dyDescent="0.2">
      <c r="A6" s="97" t="s">
        <v>30</v>
      </c>
      <c r="B6" s="53">
        <v>246.50336219221003</v>
      </c>
      <c r="C6" s="38">
        <v>255.23985686512</v>
      </c>
      <c r="D6" s="39">
        <v>103.54416856436129</v>
      </c>
      <c r="E6" s="39">
        <v>8.7364946729099699</v>
      </c>
      <c r="F6" s="39">
        <v>90.954774954873471</v>
      </c>
      <c r="G6" s="40">
        <v>1.2475377982759568</v>
      </c>
      <c r="H6" s="20"/>
      <c r="I6" s="20"/>
      <c r="K6" s="20"/>
      <c r="L6" s="20"/>
      <c r="N6" s="20"/>
    </row>
    <row r="7" spans="1:14" s="6" customFormat="1" ht="51" x14ac:dyDescent="0.2">
      <c r="A7" s="98" t="s">
        <v>24</v>
      </c>
      <c r="B7" s="52">
        <v>59.959038965280001</v>
      </c>
      <c r="C7" s="41">
        <v>68.795527864660002</v>
      </c>
      <c r="D7" s="42">
        <v>114.73754258218993</v>
      </c>
      <c r="E7" s="42">
        <v>8.8364888993800008</v>
      </c>
      <c r="F7" s="42">
        <v>24.515300359765135</v>
      </c>
      <c r="G7" s="43">
        <v>2.6950717011962624</v>
      </c>
      <c r="H7" s="4"/>
      <c r="I7" s="4"/>
    </row>
    <row r="8" spans="1:14" s="6" customFormat="1" ht="51" x14ac:dyDescent="0.2">
      <c r="A8" s="99" t="s">
        <v>13</v>
      </c>
      <c r="B8" s="47">
        <v>31.829052316529996</v>
      </c>
      <c r="C8" s="45">
        <v>36.357025403949997</v>
      </c>
      <c r="D8" s="44">
        <v>114.22591235953468</v>
      </c>
      <c r="E8" s="44">
        <v>4.5279730874200013</v>
      </c>
      <c r="F8" s="44">
        <v>12.955833404155106</v>
      </c>
      <c r="G8" s="46">
        <v>1.3726390848731658</v>
      </c>
      <c r="H8" s="4"/>
      <c r="I8" s="4"/>
    </row>
    <row r="9" spans="1:14" s="6" customFormat="1" ht="51" x14ac:dyDescent="0.2">
      <c r="A9" s="99" t="s">
        <v>14</v>
      </c>
      <c r="B9" s="47">
        <v>12.132760357859999</v>
      </c>
      <c r="C9" s="45">
        <v>6.2986503317500011</v>
      </c>
      <c r="D9" s="44">
        <v>51.914404850743878</v>
      </c>
      <c r="E9" s="44">
        <v>-5.8341100261099976</v>
      </c>
      <c r="F9" s="44">
        <v>2.2445253279800346</v>
      </c>
      <c r="G9" s="46">
        <v>-2.1708157087805073</v>
      </c>
      <c r="H9" s="4"/>
      <c r="I9" s="4"/>
    </row>
    <row r="10" spans="1:14" s="6" customFormat="1" ht="25.5" x14ac:dyDescent="0.2">
      <c r="A10" s="100" t="s">
        <v>15</v>
      </c>
      <c r="B10" s="52">
        <v>28.977202232869999</v>
      </c>
      <c r="C10" s="41">
        <v>29.307706221829999</v>
      </c>
      <c r="D10" s="42">
        <v>101.14056556013919</v>
      </c>
      <c r="E10" s="42">
        <v>0.33050398896000033</v>
      </c>
      <c r="F10" s="42">
        <v>10.443807078526742</v>
      </c>
      <c r="G10" s="43">
        <v>-0.101545040491553</v>
      </c>
      <c r="H10" s="4"/>
      <c r="I10" s="4"/>
    </row>
    <row r="11" spans="1:14" s="6" customFormat="1" ht="45" x14ac:dyDescent="0.2">
      <c r="A11" s="101" t="s">
        <v>28</v>
      </c>
      <c r="B11" s="28">
        <v>12.822757065219999</v>
      </c>
      <c r="C11" s="25">
        <v>15.412538331630001</v>
      </c>
      <c r="D11" s="26">
        <v>120.19675841348064</v>
      </c>
      <c r="E11" s="26">
        <v>2.5897812664100019</v>
      </c>
      <c r="F11" s="26">
        <v>5.492261172116093</v>
      </c>
      <c r="G11" s="27">
        <v>0.82581727933790994</v>
      </c>
      <c r="H11" s="4"/>
      <c r="I11" s="4"/>
    </row>
    <row r="12" spans="1:14" s="6" customFormat="1" ht="67.5" x14ac:dyDescent="0.2">
      <c r="A12" s="101" t="s">
        <v>29</v>
      </c>
      <c r="B12" s="28">
        <v>14.72611135448</v>
      </c>
      <c r="C12" s="25">
        <v>12.14976474669</v>
      </c>
      <c r="D12" s="26">
        <v>82.504908826414507</v>
      </c>
      <c r="E12" s="26">
        <v>-2.5763466077900006</v>
      </c>
      <c r="F12" s="26">
        <v>4.3295711408967641</v>
      </c>
      <c r="G12" s="27">
        <v>-1.0295393877487893</v>
      </c>
      <c r="H12" s="4"/>
      <c r="I12" s="4"/>
      <c r="J12" s="8"/>
    </row>
    <row r="13" spans="1:14" s="6" customFormat="1" ht="70.5" customHeight="1" x14ac:dyDescent="0.2">
      <c r="A13" s="102" t="s">
        <v>46</v>
      </c>
      <c r="B13" s="28">
        <v>1.4283338131700001</v>
      </c>
      <c r="C13" s="25">
        <v>1.7454031435099999</v>
      </c>
      <c r="D13" s="26">
        <v>122.19854542519764</v>
      </c>
      <c r="E13" s="26">
        <v>0.31706933033999984</v>
      </c>
      <c r="F13" s="26">
        <v>0.62197476551388575</v>
      </c>
      <c r="G13" s="27">
        <v>0.10217706791932668</v>
      </c>
      <c r="H13" s="4"/>
      <c r="I13" s="4"/>
      <c r="J13" s="8"/>
    </row>
    <row r="14" spans="1:14" s="6" customFormat="1" ht="25.5" x14ac:dyDescent="0.2">
      <c r="A14" s="100" t="s">
        <v>16</v>
      </c>
      <c r="B14" s="49">
        <v>85.415324274100016</v>
      </c>
      <c r="C14" s="51">
        <v>85.981523955170005</v>
      </c>
      <c r="D14" s="48">
        <v>100.66287833697503</v>
      </c>
      <c r="E14" s="48">
        <v>0.56619968106998897</v>
      </c>
      <c r="F14" s="48">
        <v>30.63953356529349</v>
      </c>
      <c r="G14" s="50">
        <v>-0.44471893057983536</v>
      </c>
      <c r="H14" s="4"/>
      <c r="I14" s="4"/>
    </row>
    <row r="15" spans="1:14" s="6" customFormat="1" ht="67.5" x14ac:dyDescent="0.2">
      <c r="A15" s="101" t="s">
        <v>37</v>
      </c>
      <c r="B15" s="28">
        <v>15.801077247440007</v>
      </c>
      <c r="C15" s="25">
        <v>25.882083309100004</v>
      </c>
      <c r="D15" s="26">
        <v>163.79948597044711</v>
      </c>
      <c r="E15" s="26">
        <v>10.081006061659997</v>
      </c>
      <c r="F15" s="26">
        <v>9.2230856561970551</v>
      </c>
      <c r="G15" s="27">
        <v>3.4727747015718178</v>
      </c>
      <c r="H15" s="4"/>
      <c r="I15" s="4"/>
    </row>
    <row r="16" spans="1:14" s="6" customFormat="1" ht="39" x14ac:dyDescent="0.2">
      <c r="A16" s="103" t="s">
        <v>33</v>
      </c>
      <c r="B16" s="29">
        <v>61.167836465960001</v>
      </c>
      <c r="C16" s="22">
        <v>65.324572594469998</v>
      </c>
      <c r="D16" s="23">
        <v>106.79562392373192</v>
      </c>
      <c r="E16" s="23">
        <v>4.1567361285099977</v>
      </c>
      <c r="F16" s="23">
        <v>23.278424742625944</v>
      </c>
      <c r="G16" s="24">
        <v>1.0182918040365436</v>
      </c>
      <c r="H16" s="4"/>
      <c r="I16" s="4"/>
      <c r="J16" s="16"/>
      <c r="K16" s="16"/>
    </row>
    <row r="17" spans="1:13" s="6" customFormat="1" ht="19.5" x14ac:dyDescent="0.2">
      <c r="A17" s="104" t="s">
        <v>32</v>
      </c>
      <c r="B17" s="29">
        <v>-45.366759218519995</v>
      </c>
      <c r="C17" s="22">
        <v>-39.442489285370002</v>
      </c>
      <c r="D17" s="23">
        <v>86.94138608267275</v>
      </c>
      <c r="E17" s="23">
        <v>5.9242699331499935</v>
      </c>
      <c r="F17" s="23">
        <v>-14.055339086428893</v>
      </c>
      <c r="G17" s="24">
        <v>2.4544828975352733</v>
      </c>
      <c r="H17" s="4"/>
      <c r="I17" s="4"/>
      <c r="J17" s="17"/>
      <c r="K17" s="17"/>
    </row>
    <row r="18" spans="1:13" s="6" customFormat="1" ht="45" x14ac:dyDescent="0.2">
      <c r="A18" s="102" t="s">
        <v>31</v>
      </c>
      <c r="B18" s="28">
        <v>69.61424702666001</v>
      </c>
      <c r="C18" s="25">
        <v>60.099440646070001</v>
      </c>
      <c r="D18" s="26">
        <v>86.332098978322435</v>
      </c>
      <c r="E18" s="26">
        <v>-9.5148063805900094</v>
      </c>
      <c r="F18" s="26">
        <v>21.416447909096437</v>
      </c>
      <c r="G18" s="27">
        <v>-3.917493632151654</v>
      </c>
      <c r="H18" s="4"/>
      <c r="I18" s="4"/>
      <c r="J18" s="18"/>
      <c r="K18" s="18"/>
    </row>
    <row r="19" spans="1:13" s="6" customFormat="1" ht="25.5" x14ac:dyDescent="0.2">
      <c r="A19" s="99" t="s">
        <v>17</v>
      </c>
      <c r="B19" s="47">
        <v>7.499139959359999</v>
      </c>
      <c r="C19" s="45">
        <v>6.8093542229800006</v>
      </c>
      <c r="D19" s="44">
        <v>90.801802071728943</v>
      </c>
      <c r="E19" s="44">
        <v>-0.6897857363799984</v>
      </c>
      <c r="F19" s="44">
        <v>2.4265147635874578</v>
      </c>
      <c r="G19" s="46">
        <v>-0.30256414560919698</v>
      </c>
      <c r="H19" s="4"/>
      <c r="I19" s="4"/>
      <c r="J19" s="18"/>
      <c r="K19" s="18"/>
    </row>
    <row r="20" spans="1:13" s="6" customFormat="1" ht="25.5" x14ac:dyDescent="0.2">
      <c r="A20" s="99" t="s">
        <v>54</v>
      </c>
      <c r="B20" s="47">
        <v>17.437124704550001</v>
      </c>
      <c r="C20" s="45">
        <v>18.365017841749999</v>
      </c>
      <c r="D20" s="44">
        <v>105.32136549415097</v>
      </c>
      <c r="E20" s="44">
        <v>0.92789313719999811</v>
      </c>
      <c r="F20" s="44">
        <v>6.544377846604549</v>
      </c>
      <c r="G20" s="46">
        <v>0.1986782695719036</v>
      </c>
      <c r="H20" s="4"/>
      <c r="I20" s="4"/>
      <c r="J20" s="18"/>
      <c r="K20" s="18"/>
    </row>
    <row r="21" spans="1:13" s="6" customFormat="1" ht="25.5" x14ac:dyDescent="0.2">
      <c r="A21" s="116" t="s">
        <v>55</v>
      </c>
      <c r="B21" s="47">
        <v>7.5801470907600006</v>
      </c>
      <c r="C21" s="45">
        <v>7.2190582443199993</v>
      </c>
      <c r="D21" s="44">
        <v>95.236387340291074</v>
      </c>
      <c r="E21" s="44">
        <v>-0.36108884644000128</v>
      </c>
      <c r="F21" s="44">
        <v>2.5725128749983202</v>
      </c>
      <c r="G21" s="46">
        <v>-0.18604606190769024</v>
      </c>
      <c r="H21" s="4"/>
      <c r="I21" s="4"/>
      <c r="J21" s="18"/>
      <c r="K21" s="18"/>
    </row>
    <row r="22" spans="1:13" s="6" customFormat="1" ht="25.5" x14ac:dyDescent="0.2">
      <c r="A22" s="116" t="s">
        <v>56</v>
      </c>
      <c r="B22" s="47">
        <v>8.8403110665900009</v>
      </c>
      <c r="C22" s="45">
        <v>9.8958910290500004</v>
      </c>
      <c r="D22" s="44">
        <v>111.94052963191908</v>
      </c>
      <c r="E22" s="44">
        <v>1.0555799624599995</v>
      </c>
      <c r="F22" s="44">
        <v>3.5264027827786917</v>
      </c>
      <c r="G22" s="46">
        <v>0.3092463337306941</v>
      </c>
      <c r="H22" s="4"/>
      <c r="I22" s="4"/>
      <c r="J22" s="18"/>
      <c r="K22" s="18"/>
    </row>
    <row r="23" spans="1:13" s="6" customFormat="1" ht="54" x14ac:dyDescent="0.2">
      <c r="A23" s="105" t="s">
        <v>34</v>
      </c>
      <c r="B23" s="53">
        <v>25.772596686350003</v>
      </c>
      <c r="C23" s="38">
        <v>24.382466031709999</v>
      </c>
      <c r="D23" s="54">
        <v>94.606167661110135</v>
      </c>
      <c r="E23" s="54">
        <v>-1.3901306546400036</v>
      </c>
      <c r="F23" s="54">
        <v>8.688696734111403</v>
      </c>
      <c r="G23" s="55">
        <v>-0.69043879784525686</v>
      </c>
      <c r="H23" s="4"/>
      <c r="I23" s="4"/>
      <c r="J23" s="17"/>
      <c r="K23" s="17"/>
    </row>
    <row r="24" spans="1:13" s="6" customFormat="1" ht="51.75" thickBot="1" x14ac:dyDescent="0.25">
      <c r="A24" s="106" t="s">
        <v>42</v>
      </c>
      <c r="B24" s="59">
        <v>13.30811536489</v>
      </c>
      <c r="C24" s="57">
        <v>14.269508980439999</v>
      </c>
      <c r="D24" s="56">
        <v>107.22411543024633</v>
      </c>
      <c r="E24" s="56">
        <v>0.96139361554999958</v>
      </c>
      <c r="F24" s="56">
        <v>5.0849424301249435</v>
      </c>
      <c r="G24" s="58">
        <v>0.24186746948948201</v>
      </c>
      <c r="H24" s="4"/>
      <c r="I24" s="4"/>
      <c r="J24" s="17"/>
      <c r="K24" s="17"/>
    </row>
    <row r="25" spans="1:13" s="5" customFormat="1" ht="30" x14ac:dyDescent="0.2">
      <c r="A25" s="96" t="s">
        <v>20</v>
      </c>
      <c r="B25" s="60">
        <v>284.31113032857996</v>
      </c>
      <c r="C25" s="36">
        <v>298.6880578351799</v>
      </c>
      <c r="D25" s="35">
        <v>105.05675859048658</v>
      </c>
      <c r="E25" s="35">
        <v>14.376927506599941</v>
      </c>
      <c r="F25" s="35">
        <v>100</v>
      </c>
      <c r="G25" s="117" t="s">
        <v>1</v>
      </c>
      <c r="H25" s="4"/>
      <c r="I25" s="4"/>
      <c r="J25" s="17"/>
      <c r="K25" s="17"/>
    </row>
    <row r="26" spans="1:13" s="6" customFormat="1" ht="50.1" customHeight="1" x14ac:dyDescent="0.2">
      <c r="A26" s="107" t="s">
        <v>5</v>
      </c>
      <c r="B26" s="64">
        <v>15.646212661989999</v>
      </c>
      <c r="C26" s="61">
        <v>17.328339887689999</v>
      </c>
      <c r="D26" s="62">
        <v>110.75101855023652</v>
      </c>
      <c r="E26" s="62">
        <v>1.6821272257000004</v>
      </c>
      <c r="F26" s="62">
        <v>5.801484000827382</v>
      </c>
      <c r="G26" s="63">
        <v>0.29828310823215265</v>
      </c>
      <c r="H26" s="11"/>
      <c r="I26" s="11"/>
      <c r="J26" s="17"/>
      <c r="K26" s="17"/>
    </row>
    <row r="27" spans="1:13" s="9" customFormat="1" ht="25.5" x14ac:dyDescent="0.2">
      <c r="A27" s="107" t="s">
        <v>25</v>
      </c>
      <c r="B27" s="64">
        <v>32.145050611649999</v>
      </c>
      <c r="C27" s="61">
        <v>32.27963345093</v>
      </c>
      <c r="D27" s="62">
        <v>100.4186735958388</v>
      </c>
      <c r="E27" s="62">
        <v>0.13458283928000014</v>
      </c>
      <c r="F27" s="62">
        <v>10.807138954561864</v>
      </c>
      <c r="G27" s="63">
        <v>-0.499154462266306</v>
      </c>
      <c r="H27" s="11"/>
      <c r="I27" s="12"/>
      <c r="J27" s="17"/>
      <c r="K27" s="17"/>
    </row>
    <row r="28" spans="1:13" ht="25.5" x14ac:dyDescent="0.2">
      <c r="A28" s="107" t="s">
        <v>11</v>
      </c>
      <c r="B28" s="64">
        <v>19.001908397099999</v>
      </c>
      <c r="C28" s="61">
        <v>19.664140748059996</v>
      </c>
      <c r="D28" s="62">
        <v>103.48508337752574</v>
      </c>
      <c r="E28" s="62">
        <v>0.66223235095999655</v>
      </c>
      <c r="F28" s="62">
        <v>6.5835041717372356</v>
      </c>
      <c r="G28" s="63">
        <v>-9.9986683910725738E-2</v>
      </c>
      <c r="H28" s="11"/>
      <c r="I28" s="12"/>
      <c r="J28" s="17"/>
      <c r="K28" s="17"/>
    </row>
    <row r="29" spans="1:13" ht="51" x14ac:dyDescent="0.2">
      <c r="A29" s="107" t="s">
        <v>2</v>
      </c>
      <c r="B29" s="64">
        <v>27.468646708599998</v>
      </c>
      <c r="C29" s="61">
        <v>31.796525122309998</v>
      </c>
      <c r="D29" s="62">
        <v>115.75570307347908</v>
      </c>
      <c r="E29" s="62">
        <v>4.3278784137099997</v>
      </c>
      <c r="F29" s="62">
        <v>10.645395518241894</v>
      </c>
      <c r="G29" s="63">
        <v>0.98392124642765744</v>
      </c>
      <c r="H29" s="11"/>
      <c r="I29" s="12"/>
      <c r="J29" s="17"/>
      <c r="K29" s="17"/>
    </row>
    <row r="30" spans="1:13" s="10" customFormat="1" ht="25.5" x14ac:dyDescent="0.2">
      <c r="A30" s="107" t="s">
        <v>9</v>
      </c>
      <c r="B30" s="64">
        <v>14.364446642280001</v>
      </c>
      <c r="C30" s="61">
        <v>20.37124338668</v>
      </c>
      <c r="D30" s="62">
        <v>141.81711202657624</v>
      </c>
      <c r="E30" s="62">
        <v>6.006796744399999</v>
      </c>
      <c r="F30" s="62">
        <v>6.820240331778221</v>
      </c>
      <c r="G30" s="63">
        <v>1.767871602605033</v>
      </c>
      <c r="H30" s="11"/>
      <c r="I30" s="12"/>
      <c r="J30" s="17"/>
      <c r="K30" s="17"/>
    </row>
    <row r="31" spans="1:13" s="6" customFormat="1" ht="51" x14ac:dyDescent="0.25">
      <c r="A31" s="107" t="s">
        <v>7</v>
      </c>
      <c r="B31" s="64">
        <v>1.0088118077100001</v>
      </c>
      <c r="C31" s="61">
        <v>0.93246985528999993</v>
      </c>
      <c r="D31" s="62">
        <v>92.432488216677783</v>
      </c>
      <c r="E31" s="62">
        <v>-7.6341952420000192E-2</v>
      </c>
      <c r="F31" s="62">
        <v>0.3121885294137034</v>
      </c>
      <c r="G31" s="63">
        <v>-4.2638172778402372E-2</v>
      </c>
      <c r="H31" s="11"/>
      <c r="I31" s="12"/>
      <c r="J31" s="7"/>
      <c r="M31" s="19"/>
    </row>
    <row r="32" spans="1:13" s="6" customFormat="1" ht="50.1" customHeight="1" x14ac:dyDescent="0.2">
      <c r="A32" s="107" t="s">
        <v>4</v>
      </c>
      <c r="B32" s="64">
        <v>4.2735516044799997</v>
      </c>
      <c r="C32" s="61">
        <v>5.3175834230199994</v>
      </c>
      <c r="D32" s="62">
        <v>124.43007397981418</v>
      </c>
      <c r="E32" s="62">
        <v>1.0440318185399997</v>
      </c>
      <c r="F32" s="62">
        <v>1.7803133682546872</v>
      </c>
      <c r="G32" s="63">
        <v>0.27718839402626649</v>
      </c>
      <c r="H32" s="11"/>
      <c r="I32" s="12"/>
      <c r="J32" s="7"/>
    </row>
    <row r="33" spans="1:11" s="6" customFormat="1" ht="25.5" x14ac:dyDescent="0.2">
      <c r="A33" s="107" t="s">
        <v>6</v>
      </c>
      <c r="B33" s="64">
        <v>25.011712911680004</v>
      </c>
      <c r="C33" s="61">
        <v>27.888279379930001</v>
      </c>
      <c r="D33" s="62">
        <v>111.50087752249345</v>
      </c>
      <c r="E33" s="62">
        <v>2.8765664682499974</v>
      </c>
      <c r="F33" s="62">
        <v>9.336924811141639</v>
      </c>
      <c r="G33" s="63">
        <v>0.53962134898951497</v>
      </c>
      <c r="H33" s="11"/>
      <c r="I33" s="12"/>
      <c r="J33" s="7"/>
      <c r="K33" s="14"/>
    </row>
    <row r="34" spans="1:11" s="6" customFormat="1" ht="25.5" x14ac:dyDescent="0.2">
      <c r="A34" s="107" t="s">
        <v>10</v>
      </c>
      <c r="B34" s="64">
        <v>5.7840966642799998</v>
      </c>
      <c r="C34" s="61">
        <v>6.3209489885299996</v>
      </c>
      <c r="D34" s="62">
        <v>109.28152407212279</v>
      </c>
      <c r="E34" s="62">
        <v>0.53685232424999985</v>
      </c>
      <c r="F34" s="62">
        <v>2.1162376006401917</v>
      </c>
      <c r="G34" s="63">
        <v>8.1812617842195845E-2</v>
      </c>
      <c r="H34" s="11"/>
      <c r="I34" s="12"/>
      <c r="J34" s="7"/>
    </row>
    <row r="35" spans="1:11" s="6" customFormat="1" ht="25.5" x14ac:dyDescent="0.2">
      <c r="A35" s="107" t="s">
        <v>3</v>
      </c>
      <c r="B35" s="64">
        <v>51.54474519942999</v>
      </c>
      <c r="C35" s="61">
        <v>54.906191225580002</v>
      </c>
      <c r="D35" s="62">
        <v>106.52141360510051</v>
      </c>
      <c r="E35" s="62">
        <v>3.3614460261500128</v>
      </c>
      <c r="F35" s="62">
        <v>18.382452791560212</v>
      </c>
      <c r="G35" s="63">
        <v>0.25275623699358363</v>
      </c>
      <c r="H35" s="11"/>
      <c r="I35" s="12"/>
      <c r="J35" s="7"/>
    </row>
    <row r="36" spans="1:11" s="6" customFormat="1" ht="51.75" thickBot="1" x14ac:dyDescent="0.25">
      <c r="A36" s="107" t="s">
        <v>8</v>
      </c>
      <c r="B36" s="64">
        <v>88.061947119380008</v>
      </c>
      <c r="C36" s="61">
        <v>81.882702367159993</v>
      </c>
      <c r="D36" s="62">
        <v>92.983070492589491</v>
      </c>
      <c r="E36" s="62">
        <v>-6.1792447522200149</v>
      </c>
      <c r="F36" s="62">
        <v>27.414119921843</v>
      </c>
      <c r="G36" s="63">
        <v>-3.5596752361609525</v>
      </c>
      <c r="H36" s="11"/>
      <c r="I36" s="12"/>
      <c r="J36" s="7"/>
    </row>
    <row r="37" spans="1:11" s="6" customFormat="1" ht="27" x14ac:dyDescent="0.2">
      <c r="A37" s="108" t="s">
        <v>21</v>
      </c>
      <c r="B37" s="90">
        <v>-0.56506986695000028</v>
      </c>
      <c r="C37" s="33">
        <v>-0.69430129106000016</v>
      </c>
      <c r="D37" s="32" t="s">
        <v>1</v>
      </c>
      <c r="E37" s="32">
        <v>-0.12923142410999988</v>
      </c>
      <c r="F37" s="32" t="s">
        <v>1</v>
      </c>
      <c r="G37" s="34" t="s">
        <v>1</v>
      </c>
      <c r="H37" s="11"/>
      <c r="I37" s="4"/>
      <c r="J37" s="7"/>
    </row>
    <row r="38" spans="1:11" s="6" customFormat="1" ht="25.5" x14ac:dyDescent="0.2">
      <c r="A38" s="109" t="s">
        <v>22</v>
      </c>
      <c r="B38" s="64">
        <v>1.0065892114999999</v>
      </c>
      <c r="C38" s="61">
        <v>0.70432670969999989</v>
      </c>
      <c r="D38" s="62" t="s">
        <v>1</v>
      </c>
      <c r="E38" s="62">
        <v>-0.30226250180000003</v>
      </c>
      <c r="F38" s="62" t="s">
        <v>1</v>
      </c>
      <c r="G38" s="63" t="s">
        <v>1</v>
      </c>
      <c r="H38" s="11"/>
      <c r="I38" s="4"/>
      <c r="J38" s="4"/>
    </row>
    <row r="39" spans="1:11" s="6" customFormat="1" ht="26.25" thickBot="1" x14ac:dyDescent="0.25">
      <c r="A39" s="110" t="s">
        <v>23</v>
      </c>
      <c r="B39" s="68">
        <v>-1.5716590784500002</v>
      </c>
      <c r="C39" s="65">
        <v>-1.39862800076</v>
      </c>
      <c r="D39" s="66" t="s">
        <v>1</v>
      </c>
      <c r="E39" s="66">
        <v>0.17303107769000015</v>
      </c>
      <c r="F39" s="66" t="s">
        <v>1</v>
      </c>
      <c r="G39" s="67" t="s">
        <v>1</v>
      </c>
      <c r="H39" s="11"/>
      <c r="I39" s="4"/>
      <c r="J39" s="4"/>
    </row>
    <row r="40" spans="1:11" ht="27" x14ac:dyDescent="0.2">
      <c r="A40" s="108" t="s">
        <v>35</v>
      </c>
      <c r="B40" s="90">
        <v>8.9595772240500064</v>
      </c>
      <c r="C40" s="33">
        <v>17.370933837170003</v>
      </c>
      <c r="D40" s="32" t="s">
        <v>1</v>
      </c>
      <c r="E40" s="32">
        <v>8.411356613119997</v>
      </c>
      <c r="F40" s="32" t="s">
        <v>1</v>
      </c>
      <c r="G40" s="34" t="s">
        <v>1</v>
      </c>
      <c r="H40" s="4"/>
      <c r="I40" s="4"/>
      <c r="J40" s="4"/>
    </row>
    <row r="41" spans="1:11" ht="25.5" x14ac:dyDescent="0.35">
      <c r="A41" s="111" t="s">
        <v>18</v>
      </c>
      <c r="B41" s="72">
        <v>115.43184925025</v>
      </c>
      <c r="C41" s="69">
        <v>99.413862696020004</v>
      </c>
      <c r="D41" s="70" t="s">
        <v>1</v>
      </c>
      <c r="E41" s="70">
        <v>-16.017986554229992</v>
      </c>
      <c r="F41" s="70" t="s">
        <v>1</v>
      </c>
      <c r="G41" s="71" t="s">
        <v>1</v>
      </c>
      <c r="H41" s="73"/>
      <c r="I41" s="4"/>
      <c r="J41" s="4"/>
    </row>
    <row r="42" spans="1:11" ht="22.5" x14ac:dyDescent="0.2">
      <c r="A42" s="112" t="s">
        <v>38</v>
      </c>
      <c r="B42" s="77">
        <v>87.383438748259991</v>
      </c>
      <c r="C42" s="74">
        <v>64.408231119410004</v>
      </c>
      <c r="D42" s="75" t="s">
        <v>1</v>
      </c>
      <c r="E42" s="75">
        <v>-22.975207628849986</v>
      </c>
      <c r="F42" s="75" t="s">
        <v>1</v>
      </c>
      <c r="G42" s="76" t="s">
        <v>1</v>
      </c>
      <c r="H42" s="4"/>
      <c r="I42" s="4"/>
      <c r="J42" s="4"/>
    </row>
    <row r="43" spans="1:11" ht="22.5" x14ac:dyDescent="0.2">
      <c r="A43" s="113" t="s">
        <v>39</v>
      </c>
      <c r="B43" s="81">
        <v>28.048410501989999</v>
      </c>
      <c r="C43" s="78">
        <v>35.00563157661</v>
      </c>
      <c r="D43" s="79" t="s">
        <v>1</v>
      </c>
      <c r="E43" s="79">
        <v>6.9572210746200014</v>
      </c>
      <c r="F43" s="79" t="s">
        <v>1</v>
      </c>
      <c r="G43" s="80" t="s">
        <v>1</v>
      </c>
      <c r="H43" s="13"/>
    </row>
    <row r="44" spans="1:11" ht="25.5" x14ac:dyDescent="0.2">
      <c r="A44" s="111" t="s">
        <v>19</v>
      </c>
      <c r="B44" s="72">
        <v>-94.521156279149992</v>
      </c>
      <c r="C44" s="69">
        <v>-61.894699958430003</v>
      </c>
      <c r="D44" s="70" t="s">
        <v>1</v>
      </c>
      <c r="E44" s="70">
        <v>32.626456320719988</v>
      </c>
      <c r="F44" s="70" t="s">
        <v>1</v>
      </c>
      <c r="G44" s="71" t="s">
        <v>1</v>
      </c>
    </row>
    <row r="45" spans="1:11" ht="22.5" x14ac:dyDescent="0.2">
      <c r="A45" s="112" t="s">
        <v>38</v>
      </c>
      <c r="B45" s="77">
        <v>-83.159356796240004</v>
      </c>
      <c r="C45" s="74">
        <v>-54.726609942900005</v>
      </c>
      <c r="D45" s="75" t="s">
        <v>1</v>
      </c>
      <c r="E45" s="75">
        <v>28.432746853339999</v>
      </c>
      <c r="F45" s="75" t="s">
        <v>1</v>
      </c>
      <c r="G45" s="76" t="s">
        <v>1</v>
      </c>
    </row>
    <row r="46" spans="1:11" ht="23.25" thickBot="1" x14ac:dyDescent="0.25">
      <c r="A46" s="114" t="s">
        <v>39</v>
      </c>
      <c r="B46" s="85">
        <v>-11.361799482910001</v>
      </c>
      <c r="C46" s="82">
        <v>-7.1680900155299998</v>
      </c>
      <c r="D46" s="83" t="s">
        <v>1</v>
      </c>
      <c r="E46" s="83">
        <v>4.1937094673800015</v>
      </c>
      <c r="F46" s="83" t="s">
        <v>1</v>
      </c>
      <c r="G46" s="84" t="s">
        <v>1</v>
      </c>
    </row>
    <row r="49" spans="1:7" ht="48.75" customHeight="1" x14ac:dyDescent="0.2">
      <c r="A49" s="15"/>
      <c r="B49" s="91"/>
      <c r="C49" s="91"/>
      <c r="D49" s="91"/>
      <c r="E49" s="91"/>
      <c r="F49" s="91"/>
      <c r="G49" s="91"/>
    </row>
  </sheetData>
  <mergeCells count="7">
    <mergeCell ref="A1:G1"/>
    <mergeCell ref="A2:A4"/>
    <mergeCell ref="B2:G2"/>
    <mergeCell ref="B3:B4"/>
    <mergeCell ref="C3:C4"/>
    <mergeCell ref="D3:E3"/>
    <mergeCell ref="F3:G3"/>
  </mergeCells>
  <conditionalFormatting sqref="K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44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50"/>
  <sheetViews>
    <sheetView showGridLines="0" view="pageBreakPreview" zoomScale="90" zoomScaleNormal="90" zoomScaleSheetLayoutView="90" workbookViewId="0">
      <pane ySplit="4" topLeftCell="A26" activePane="bottomLeft" state="frozen"/>
      <selection pane="bottomLeft" activeCell="L31" sqref="L31"/>
    </sheetView>
  </sheetViews>
  <sheetFormatPr defaultRowHeight="15" x14ac:dyDescent="0.2"/>
  <cols>
    <col min="1" max="1" width="63.5703125" style="1" customWidth="1"/>
    <col min="2" max="2" width="15.7109375" style="1" customWidth="1"/>
    <col min="3" max="3" width="16.7109375" style="1" customWidth="1"/>
    <col min="4" max="4" width="16.85546875" style="2" customWidth="1"/>
    <col min="5" max="5" width="12" style="2" customWidth="1"/>
    <col min="6" max="6" width="13.28515625" style="2" customWidth="1"/>
    <col min="7" max="7" width="22.7109375" style="2" customWidth="1"/>
    <col min="8" max="8" width="15.140625" style="1" customWidth="1"/>
    <col min="9" max="9" width="20.85546875" style="1" bestFit="1" customWidth="1"/>
    <col min="10" max="10" width="19.140625" style="1" bestFit="1" customWidth="1"/>
    <col min="11" max="11" width="17.5703125" style="1" bestFit="1" customWidth="1"/>
    <col min="12" max="12" width="12.28515625" style="1" bestFit="1" customWidth="1"/>
    <col min="13" max="13" width="9.42578125" style="1" bestFit="1" customWidth="1"/>
    <col min="14" max="14" width="11.7109375" style="1" bestFit="1" customWidth="1"/>
    <col min="15" max="16384" width="9.140625" style="1"/>
  </cols>
  <sheetData>
    <row r="1" spans="1:14" ht="75.75" customHeight="1" thickBot="1" x14ac:dyDescent="0.25">
      <c r="A1" s="140" t="s">
        <v>70</v>
      </c>
      <c r="B1" s="140"/>
      <c r="C1" s="140"/>
      <c r="D1" s="140"/>
      <c r="E1" s="140"/>
      <c r="F1" s="140"/>
      <c r="G1" s="140"/>
    </row>
    <row r="2" spans="1:14" ht="26.25" customHeight="1" thickBot="1" x14ac:dyDescent="0.25">
      <c r="A2" s="141" t="s">
        <v>0</v>
      </c>
      <c r="B2" s="144" t="s">
        <v>64</v>
      </c>
      <c r="C2" s="145"/>
      <c r="D2" s="145"/>
      <c r="E2" s="145"/>
      <c r="F2" s="145"/>
      <c r="G2" s="146"/>
    </row>
    <row r="3" spans="1:14" s="3" customFormat="1" ht="27" customHeight="1" x14ac:dyDescent="0.2">
      <c r="A3" s="142"/>
      <c r="B3" s="147" t="s">
        <v>48</v>
      </c>
      <c r="C3" s="149" t="s">
        <v>49</v>
      </c>
      <c r="D3" s="151" t="s">
        <v>26</v>
      </c>
      <c r="E3" s="151"/>
      <c r="F3" s="152" t="s">
        <v>44</v>
      </c>
      <c r="G3" s="153"/>
    </row>
    <row r="4" spans="1:14" s="3" customFormat="1" ht="66.75" customHeight="1" thickBot="1" x14ac:dyDescent="0.25">
      <c r="A4" s="143"/>
      <c r="B4" s="148"/>
      <c r="C4" s="150"/>
      <c r="D4" s="30" t="s">
        <v>12</v>
      </c>
      <c r="E4" s="30" t="s">
        <v>27</v>
      </c>
      <c r="F4" s="115" t="s">
        <v>50</v>
      </c>
      <c r="G4" s="31" t="s">
        <v>51</v>
      </c>
    </row>
    <row r="5" spans="1:14" s="5" customFormat="1" ht="30" x14ac:dyDescent="0.2">
      <c r="A5" s="96" t="s">
        <v>36</v>
      </c>
      <c r="B5" s="89">
        <v>411.32463296793992</v>
      </c>
      <c r="C5" s="86">
        <v>403.76288249847005</v>
      </c>
      <c r="D5" s="87">
        <v>98.161610109536213</v>
      </c>
      <c r="E5" s="87">
        <v>-7.5617504694698709</v>
      </c>
      <c r="F5" s="87">
        <v>100</v>
      </c>
      <c r="G5" s="88" t="s">
        <v>1</v>
      </c>
      <c r="H5" s="4"/>
      <c r="I5" s="4"/>
      <c r="K5" s="4"/>
      <c r="L5" s="4"/>
      <c r="N5" s="4"/>
    </row>
    <row r="6" spans="1:14" s="21" customFormat="1" ht="27" x14ac:dyDescent="0.2">
      <c r="A6" s="97" t="s">
        <v>30</v>
      </c>
      <c r="B6" s="53">
        <v>327.45250210399001</v>
      </c>
      <c r="C6" s="38">
        <v>325.13231200635005</v>
      </c>
      <c r="D6" s="39">
        <v>99.291442244987607</v>
      </c>
      <c r="E6" s="39">
        <v>-2.3201900976399656</v>
      </c>
      <c r="F6" s="39">
        <v>80.525557474338186</v>
      </c>
      <c r="G6" s="40">
        <v>0.91629611276229639</v>
      </c>
      <c r="H6" s="20"/>
      <c r="I6" s="20"/>
      <c r="K6" s="20"/>
      <c r="L6" s="20"/>
      <c r="N6" s="20"/>
    </row>
    <row r="7" spans="1:14" s="6" customFormat="1" ht="51" x14ac:dyDescent="0.2">
      <c r="A7" s="98" t="s">
        <v>24</v>
      </c>
      <c r="B7" s="52">
        <v>82.43430809837001</v>
      </c>
      <c r="C7" s="41">
        <v>90.299856621920014</v>
      </c>
      <c r="D7" s="42">
        <v>109.5415958537117</v>
      </c>
      <c r="E7" s="42">
        <v>7.8655485235500038</v>
      </c>
      <c r="F7" s="42">
        <v>22.364575976659314</v>
      </c>
      <c r="G7" s="43">
        <v>2.3233964578058348</v>
      </c>
      <c r="H7" s="4"/>
      <c r="I7" s="4"/>
    </row>
    <row r="8" spans="1:14" s="6" customFormat="1" ht="51" x14ac:dyDescent="0.2">
      <c r="A8" s="99" t="s">
        <v>13</v>
      </c>
      <c r="B8" s="47">
        <v>33.716451361509996</v>
      </c>
      <c r="C8" s="45">
        <v>38.489729183759998</v>
      </c>
      <c r="D8" s="44">
        <v>114.15711805216571</v>
      </c>
      <c r="E8" s="44">
        <v>4.7732778222500016</v>
      </c>
      <c r="F8" s="44">
        <v>9.5327556970038838</v>
      </c>
      <c r="G8" s="46">
        <v>1.3357140760762185</v>
      </c>
      <c r="H8" s="4"/>
      <c r="I8" s="4"/>
    </row>
    <row r="9" spans="1:14" s="6" customFormat="1" ht="51" x14ac:dyDescent="0.2">
      <c r="A9" s="99" t="s">
        <v>14</v>
      </c>
      <c r="B9" s="47">
        <v>15.983717502279998</v>
      </c>
      <c r="C9" s="45">
        <v>8.2302242296299983</v>
      </c>
      <c r="D9" s="44">
        <v>51.491301873021698</v>
      </c>
      <c r="E9" s="44">
        <v>-7.7534932726499992</v>
      </c>
      <c r="F9" s="44">
        <v>2.0383805907818147</v>
      </c>
      <c r="G9" s="46">
        <v>-1.8475324378030362</v>
      </c>
      <c r="H9" s="4"/>
      <c r="I9" s="4"/>
    </row>
    <row r="10" spans="1:14" s="6" customFormat="1" ht="25.5" x14ac:dyDescent="0.2">
      <c r="A10" s="100" t="s">
        <v>15</v>
      </c>
      <c r="B10" s="52">
        <v>41.035436339890005</v>
      </c>
      <c r="C10" s="41">
        <v>41.223960845379999</v>
      </c>
      <c r="D10" s="42">
        <v>100.45941879094077</v>
      </c>
      <c r="E10" s="42">
        <v>0.188524505489994</v>
      </c>
      <c r="F10" s="42">
        <v>10.209943170181376</v>
      </c>
      <c r="G10" s="43">
        <v>0.23353207031698986</v>
      </c>
      <c r="H10" s="4"/>
      <c r="I10" s="4"/>
    </row>
    <row r="11" spans="1:14" s="6" customFormat="1" ht="45" x14ac:dyDescent="0.2">
      <c r="A11" s="101" t="s">
        <v>28</v>
      </c>
      <c r="B11" s="28">
        <v>18.677279556439998</v>
      </c>
      <c r="C11" s="25">
        <v>22.431019437000003</v>
      </c>
      <c r="D11" s="26">
        <v>120.09789417787935</v>
      </c>
      <c r="E11" s="26">
        <v>3.7537398805600048</v>
      </c>
      <c r="F11" s="26">
        <v>5.5554931890216528</v>
      </c>
      <c r="G11" s="27">
        <v>1.014729505195362</v>
      </c>
      <c r="H11" s="4"/>
      <c r="I11" s="4"/>
    </row>
    <row r="12" spans="1:14" s="6" customFormat="1" ht="67.5" x14ac:dyDescent="0.2">
      <c r="A12" s="101" t="s">
        <v>29</v>
      </c>
      <c r="B12" s="28">
        <v>20.453704861880006</v>
      </c>
      <c r="C12" s="25">
        <v>16.534600107939998</v>
      </c>
      <c r="D12" s="26">
        <v>80.839144886439982</v>
      </c>
      <c r="E12" s="26">
        <v>-3.9191047539400081</v>
      </c>
      <c r="F12" s="26">
        <v>4.0951263290039179</v>
      </c>
      <c r="G12" s="27">
        <v>-0.87751649919116304</v>
      </c>
      <c r="H12" s="4"/>
      <c r="I12" s="4"/>
      <c r="J12" s="8"/>
    </row>
    <row r="13" spans="1:14" s="6" customFormat="1" ht="70.5" customHeight="1" x14ac:dyDescent="0.2">
      <c r="A13" s="102" t="s">
        <v>46</v>
      </c>
      <c r="B13" s="28">
        <v>1.90445192157</v>
      </c>
      <c r="C13" s="25">
        <v>2.2583413004400001</v>
      </c>
      <c r="D13" s="26">
        <v>118.58221648243341</v>
      </c>
      <c r="E13" s="26">
        <v>0.35388937887000016</v>
      </c>
      <c r="F13" s="26">
        <v>0.55932365215580648</v>
      </c>
      <c r="G13" s="27">
        <v>9.6319064312792524E-2</v>
      </c>
      <c r="H13" s="4"/>
      <c r="I13" s="4"/>
      <c r="J13" s="8"/>
    </row>
    <row r="14" spans="1:14" s="6" customFormat="1" ht="25.5" x14ac:dyDescent="0.2">
      <c r="A14" s="100" t="s">
        <v>16</v>
      </c>
      <c r="B14" s="49">
        <v>117.04153196153</v>
      </c>
      <c r="C14" s="51">
        <v>111.88909441359</v>
      </c>
      <c r="D14" s="48">
        <v>95.597769901342772</v>
      </c>
      <c r="E14" s="48">
        <v>-5.1524375479399964</v>
      </c>
      <c r="F14" s="48">
        <v>27.711585007820517</v>
      </c>
      <c r="G14" s="50">
        <v>-0.74319804687016244</v>
      </c>
      <c r="H14" s="4"/>
      <c r="I14" s="4"/>
    </row>
    <row r="15" spans="1:14" s="6" customFormat="1" ht="67.5" x14ac:dyDescent="0.2">
      <c r="A15" s="101" t="s">
        <v>37</v>
      </c>
      <c r="B15" s="28">
        <v>24.434638533489998</v>
      </c>
      <c r="C15" s="25">
        <v>33.542611886100005</v>
      </c>
      <c r="D15" s="26">
        <v>137.27484382519782</v>
      </c>
      <c r="E15" s="26">
        <v>9.1079733526100064</v>
      </c>
      <c r="F15" s="26">
        <v>8.3075025813515939</v>
      </c>
      <c r="G15" s="27">
        <v>2.3670272061764539</v>
      </c>
      <c r="H15" s="4"/>
      <c r="I15" s="4"/>
    </row>
    <row r="16" spans="1:14" s="6" customFormat="1" ht="39" x14ac:dyDescent="0.2">
      <c r="A16" s="103" t="s">
        <v>33</v>
      </c>
      <c r="B16" s="29">
        <v>81.627736340009989</v>
      </c>
      <c r="C16" s="22">
        <v>84.995372517730004</v>
      </c>
      <c r="D16" s="23">
        <v>104.12560280208257</v>
      </c>
      <c r="E16" s="23">
        <v>3.3676361777200157</v>
      </c>
      <c r="F16" s="23">
        <v>21.050813782530412</v>
      </c>
      <c r="G16" s="24">
        <v>1.2057255486894931</v>
      </c>
      <c r="H16" s="4"/>
      <c r="I16" s="4"/>
      <c r="J16" s="16"/>
      <c r="K16" s="16"/>
    </row>
    <row r="17" spans="1:13" s="6" customFormat="1" ht="19.5" x14ac:dyDescent="0.2">
      <c r="A17" s="104" t="s">
        <v>32</v>
      </c>
      <c r="B17" s="29">
        <v>-57.193097806519994</v>
      </c>
      <c r="C17" s="22">
        <v>-51.452760631629999</v>
      </c>
      <c r="D17" s="23">
        <v>89.963234384839353</v>
      </c>
      <c r="E17" s="23">
        <v>5.7403371748899943</v>
      </c>
      <c r="F17" s="23">
        <v>-12.743311201178816</v>
      </c>
      <c r="G17" s="24">
        <v>1.1613016574869643</v>
      </c>
      <c r="H17" s="4"/>
      <c r="I17" s="4"/>
      <c r="J17" s="17"/>
      <c r="K17" s="17"/>
    </row>
    <row r="18" spans="1:13" s="6" customFormat="1" ht="45" x14ac:dyDescent="0.2">
      <c r="A18" s="102" t="s">
        <v>31</v>
      </c>
      <c r="B18" s="28">
        <v>92.606893428039996</v>
      </c>
      <c r="C18" s="25">
        <v>78.346482527489997</v>
      </c>
      <c r="D18" s="26">
        <v>84.601134567124831</v>
      </c>
      <c r="E18" s="26">
        <v>-14.260410900549999</v>
      </c>
      <c r="F18" s="26">
        <v>19.404082426468925</v>
      </c>
      <c r="G18" s="27">
        <v>-3.1102252530466146</v>
      </c>
      <c r="H18" s="4"/>
      <c r="I18" s="4"/>
      <c r="J18" s="18"/>
      <c r="K18" s="18"/>
    </row>
    <row r="19" spans="1:13" s="6" customFormat="1" ht="25.5" x14ac:dyDescent="0.2">
      <c r="A19" s="99" t="s">
        <v>17</v>
      </c>
      <c r="B19" s="47">
        <v>9.6265873316100006</v>
      </c>
      <c r="C19" s="45">
        <v>8.4262612709199995</v>
      </c>
      <c r="D19" s="44">
        <v>87.53113622364809</v>
      </c>
      <c r="E19" s="44">
        <v>-1.200326060690001</v>
      </c>
      <c r="F19" s="44">
        <v>2.0869331075651631</v>
      </c>
      <c r="G19" s="46">
        <v>-0.25345367212967984</v>
      </c>
      <c r="H19" s="4"/>
      <c r="I19" s="4"/>
      <c r="J19" s="18"/>
      <c r="K19" s="18"/>
    </row>
    <row r="20" spans="1:13" s="6" customFormat="1" ht="25.5" x14ac:dyDescent="0.2">
      <c r="A20" s="99" t="s">
        <v>54</v>
      </c>
      <c r="B20" s="47">
        <v>23.866806767029999</v>
      </c>
      <c r="C20" s="45">
        <v>22.822798908379998</v>
      </c>
      <c r="D20" s="44">
        <v>95.625691074466602</v>
      </c>
      <c r="E20" s="44">
        <v>-1.0440078586500015</v>
      </c>
      <c r="F20" s="44">
        <v>5.6525252561982287</v>
      </c>
      <c r="G20" s="46">
        <v>-0.14990057831051118</v>
      </c>
      <c r="H20" s="4"/>
      <c r="I20" s="4"/>
      <c r="J20" s="18"/>
      <c r="K20" s="18"/>
    </row>
    <row r="21" spans="1:13" s="6" customFormat="1" ht="25.5" x14ac:dyDescent="0.2">
      <c r="A21" s="116" t="s">
        <v>55</v>
      </c>
      <c r="B21" s="47">
        <v>10.200442789329999</v>
      </c>
      <c r="C21" s="45">
        <v>8.0399680626599999</v>
      </c>
      <c r="D21" s="44">
        <v>78.819794676659257</v>
      </c>
      <c r="E21" s="44">
        <v>-2.1604747266699995</v>
      </c>
      <c r="F21" s="44">
        <v>1.991259823812672</v>
      </c>
      <c r="G21" s="46">
        <v>-0.48864095813856534</v>
      </c>
      <c r="H21" s="4"/>
      <c r="I21" s="4"/>
      <c r="J21" s="18"/>
      <c r="K21" s="18"/>
    </row>
    <row r="22" spans="1:13" s="6" customFormat="1" ht="25.5" x14ac:dyDescent="0.2">
      <c r="A22" s="116" t="s">
        <v>56</v>
      </c>
      <c r="B22" s="47">
        <v>11.780071956</v>
      </c>
      <c r="C22" s="45">
        <v>12.850736211739999</v>
      </c>
      <c r="D22" s="44">
        <v>109.08877517674816</v>
      </c>
      <c r="E22" s="44">
        <v>1.0706642557399988</v>
      </c>
      <c r="F22" s="44">
        <v>3.1827433300010419</v>
      </c>
      <c r="G22" s="46">
        <v>0.31880788538637894</v>
      </c>
      <c r="H22" s="4"/>
      <c r="I22" s="4"/>
      <c r="J22" s="18"/>
      <c r="K22" s="18"/>
    </row>
    <row r="23" spans="1:13" s="6" customFormat="1" ht="54" x14ac:dyDescent="0.2">
      <c r="A23" s="105" t="s">
        <v>34</v>
      </c>
      <c r="B23" s="53">
        <v>81.023568109769982</v>
      </c>
      <c r="C23" s="38">
        <v>77.233706412320004</v>
      </c>
      <c r="D23" s="54">
        <v>95.322519378169673</v>
      </c>
      <c r="E23" s="54">
        <v>-3.7898616974499788</v>
      </c>
      <c r="F23" s="54">
        <v>19.128481036790859</v>
      </c>
      <c r="G23" s="55">
        <v>-0.5697236452723331</v>
      </c>
      <c r="H23" s="4"/>
      <c r="I23" s="4"/>
      <c r="J23" s="17"/>
      <c r="K23" s="17"/>
    </row>
    <row r="24" spans="1:13" s="6" customFormat="1" ht="27" x14ac:dyDescent="0.2">
      <c r="A24" s="118"/>
      <c r="B24" s="53">
        <v>47.6</v>
      </c>
      <c r="C24" s="38">
        <v>42.72248293298</v>
      </c>
      <c r="D24" s="54">
        <v>89.753115405420175</v>
      </c>
      <c r="E24" s="54">
        <v>-4.8775170670200012</v>
      </c>
      <c r="F24" s="54">
        <v>10.581082309650364</v>
      </c>
      <c r="G24" s="55">
        <v>-0.99128564131310526</v>
      </c>
      <c r="H24" s="4"/>
      <c r="I24" s="4"/>
      <c r="J24" s="17"/>
      <c r="K24" s="17"/>
    </row>
    <row r="25" spans="1:13" s="6" customFormat="1" ht="51.75" thickBot="1" x14ac:dyDescent="0.25">
      <c r="A25" s="106" t="s">
        <v>42</v>
      </c>
      <c r="B25" s="59">
        <v>17.50660183307</v>
      </c>
      <c r="C25" s="57">
        <v>22.26804610205</v>
      </c>
      <c r="D25" s="56">
        <v>127.19799258806255</v>
      </c>
      <c r="E25" s="56">
        <v>4.7614442689800001</v>
      </c>
      <c r="F25" s="56">
        <v>5.5151295642274345</v>
      </c>
      <c r="G25" s="58">
        <v>1.2589775057547961</v>
      </c>
      <c r="H25" s="4"/>
      <c r="I25" s="4"/>
      <c r="J25" s="17"/>
      <c r="K25" s="17"/>
    </row>
    <row r="26" spans="1:13" s="5" customFormat="1" ht="30" x14ac:dyDescent="0.2">
      <c r="A26" s="96" t="s">
        <v>20</v>
      </c>
      <c r="B26" s="60">
        <v>394.14269801667996</v>
      </c>
      <c r="C26" s="36">
        <v>415.35408435373</v>
      </c>
      <c r="D26" s="35">
        <v>105.38165147896572</v>
      </c>
      <c r="E26" s="35">
        <v>21.211386337050044</v>
      </c>
      <c r="F26" s="35">
        <v>100</v>
      </c>
      <c r="G26" s="117" t="s">
        <v>1</v>
      </c>
      <c r="H26" s="4"/>
      <c r="I26" s="4"/>
      <c r="J26" s="17"/>
      <c r="K26" s="17"/>
    </row>
    <row r="27" spans="1:13" s="6" customFormat="1" ht="50.1" customHeight="1" x14ac:dyDescent="0.2">
      <c r="A27" s="107" t="s">
        <v>5</v>
      </c>
      <c r="B27" s="64">
        <v>22.9618178427</v>
      </c>
      <c r="C27" s="61">
        <v>23.111120135029999</v>
      </c>
      <c r="D27" s="62">
        <v>100.65021982733595</v>
      </c>
      <c r="E27" s="62">
        <v>0.14930229232999892</v>
      </c>
      <c r="F27" s="62">
        <v>5.5641971526510297</v>
      </c>
      <c r="G27" s="63">
        <v>-0.26156543492030426</v>
      </c>
      <c r="H27" s="11"/>
      <c r="I27" s="11"/>
      <c r="J27" s="17"/>
      <c r="K27" s="17"/>
    </row>
    <row r="28" spans="1:13" s="9" customFormat="1" ht="25.5" x14ac:dyDescent="0.2">
      <c r="A28" s="107" t="s">
        <v>25</v>
      </c>
      <c r="B28" s="64">
        <v>39.124934360369998</v>
      </c>
      <c r="C28" s="61">
        <v>41.336414751949995</v>
      </c>
      <c r="D28" s="62">
        <v>105.65235553166839</v>
      </c>
      <c r="E28" s="62">
        <v>2.2114803915799968</v>
      </c>
      <c r="F28" s="62">
        <v>9.952090591878342</v>
      </c>
      <c r="G28" s="63">
        <v>2.5499396038339839E-2</v>
      </c>
      <c r="H28" s="11"/>
      <c r="I28" s="12"/>
      <c r="J28" s="17"/>
      <c r="K28" s="17"/>
    </row>
    <row r="29" spans="1:13" ht="25.5" x14ac:dyDescent="0.2">
      <c r="A29" s="107" t="s">
        <v>11</v>
      </c>
      <c r="B29" s="64">
        <v>27.226580660459998</v>
      </c>
      <c r="C29" s="61">
        <v>28.606819286599997</v>
      </c>
      <c r="D29" s="62">
        <v>105.06945269166488</v>
      </c>
      <c r="E29" s="62">
        <v>1.3802386261399988</v>
      </c>
      <c r="F29" s="62">
        <v>6.8873330886129995</v>
      </c>
      <c r="G29" s="63">
        <v>-2.0464721028974786E-2</v>
      </c>
      <c r="H29" s="11"/>
      <c r="I29" s="12"/>
      <c r="J29" s="17"/>
      <c r="K29" s="17"/>
    </row>
    <row r="30" spans="1:13" ht="51" x14ac:dyDescent="0.2">
      <c r="A30" s="107" t="s">
        <v>2</v>
      </c>
      <c r="B30" s="64">
        <v>37.884997173519999</v>
      </c>
      <c r="C30" s="61">
        <v>42.777393160359999</v>
      </c>
      <c r="D30" s="62">
        <v>112.9138085042793</v>
      </c>
      <c r="E30" s="62">
        <v>4.8923959868400004</v>
      </c>
      <c r="F30" s="62">
        <v>10.299018300715513</v>
      </c>
      <c r="G30" s="63">
        <v>0.68701803681192608</v>
      </c>
      <c r="H30" s="11"/>
      <c r="I30" s="12"/>
      <c r="J30" s="17"/>
      <c r="K30" s="17"/>
    </row>
    <row r="31" spans="1:13" s="10" customFormat="1" ht="25.5" x14ac:dyDescent="0.2">
      <c r="A31" s="107" t="s">
        <v>9</v>
      </c>
      <c r="B31" s="64">
        <v>24.694484257599999</v>
      </c>
      <c r="C31" s="61">
        <v>31.41848232521</v>
      </c>
      <c r="D31" s="62">
        <v>127.22874467621497</v>
      </c>
      <c r="E31" s="62">
        <v>6.7239980676100011</v>
      </c>
      <c r="F31" s="62">
        <v>7.5642646861401586</v>
      </c>
      <c r="G31" s="63">
        <v>1.298898263810818</v>
      </c>
      <c r="H31" s="11"/>
      <c r="I31" s="12"/>
      <c r="J31" s="17"/>
      <c r="K31" s="17"/>
    </row>
    <row r="32" spans="1:13" s="6" customFormat="1" ht="51" x14ac:dyDescent="0.25">
      <c r="A32" s="107" t="s">
        <v>7</v>
      </c>
      <c r="B32" s="64">
        <v>1.5230999161099998</v>
      </c>
      <c r="C32" s="61">
        <v>1.37426526775</v>
      </c>
      <c r="D32" s="62">
        <v>90.228175657699211</v>
      </c>
      <c r="E32" s="62">
        <v>-0.14883464835999982</v>
      </c>
      <c r="F32" s="62">
        <v>0.33086595738869101</v>
      </c>
      <c r="G32" s="63">
        <v>-5.556766773596955E-2</v>
      </c>
      <c r="H32" s="11"/>
      <c r="I32" s="12"/>
      <c r="J32" s="7"/>
      <c r="M32" s="19"/>
    </row>
    <row r="33" spans="1:11" s="6" customFormat="1" ht="50.1" customHeight="1" x14ac:dyDescent="0.2">
      <c r="A33" s="107" t="s">
        <v>4</v>
      </c>
      <c r="B33" s="64">
        <v>6.7352234417799988</v>
      </c>
      <c r="C33" s="61">
        <v>7.6159031867799989</v>
      </c>
      <c r="D33" s="62">
        <v>113.07573167561094</v>
      </c>
      <c r="E33" s="62">
        <v>0.88067974500000012</v>
      </c>
      <c r="F33" s="62">
        <v>1.8335929448316275</v>
      </c>
      <c r="G33" s="63">
        <v>0.12476427042727067</v>
      </c>
      <c r="H33" s="11"/>
      <c r="I33" s="12"/>
      <c r="J33" s="7"/>
    </row>
    <row r="34" spans="1:11" s="6" customFormat="1" ht="25.5" x14ac:dyDescent="0.2">
      <c r="A34" s="107" t="s">
        <v>6</v>
      </c>
      <c r="B34" s="64">
        <v>34.201235595680004</v>
      </c>
      <c r="C34" s="61">
        <v>38.109586241300001</v>
      </c>
      <c r="D34" s="62">
        <v>111.42751300515489</v>
      </c>
      <c r="E34" s="62">
        <v>3.908350645619997</v>
      </c>
      <c r="F34" s="62">
        <v>9.17520440435697</v>
      </c>
      <c r="G34" s="63">
        <v>0.49783050709080179</v>
      </c>
      <c r="H34" s="11"/>
      <c r="I34" s="12"/>
      <c r="J34" s="7"/>
      <c r="K34" s="14"/>
    </row>
    <row r="35" spans="1:11" s="6" customFormat="1" ht="25.5" x14ac:dyDescent="0.2">
      <c r="A35" s="107" t="s">
        <v>10</v>
      </c>
      <c r="B35" s="64">
        <v>8.0275070420000016</v>
      </c>
      <c r="C35" s="61">
        <v>8.3079350683600008</v>
      </c>
      <c r="D35" s="62">
        <v>103.49333890201275</v>
      </c>
      <c r="E35" s="62">
        <v>0.28042802635999919</v>
      </c>
      <c r="F35" s="62">
        <v>2.0002054587441287</v>
      </c>
      <c r="G35" s="63">
        <v>-3.6495229203230117E-2</v>
      </c>
      <c r="H35" s="11"/>
      <c r="I35" s="12"/>
      <c r="J35" s="7"/>
    </row>
    <row r="36" spans="1:11" s="6" customFormat="1" ht="25.5" x14ac:dyDescent="0.2">
      <c r="A36" s="107" t="s">
        <v>3</v>
      </c>
      <c r="B36" s="64">
        <v>69.852603759920001</v>
      </c>
      <c r="C36" s="61">
        <v>72.675124951450002</v>
      </c>
      <c r="D36" s="62">
        <v>104.04068143433976</v>
      </c>
      <c r="E36" s="62">
        <v>2.8225211915300008</v>
      </c>
      <c r="F36" s="62">
        <v>17.497149465745313</v>
      </c>
      <c r="G36" s="63">
        <v>-0.22551902752304898</v>
      </c>
      <c r="H36" s="11"/>
      <c r="I36" s="12"/>
      <c r="J36" s="7"/>
    </row>
    <row r="37" spans="1:11" s="6" customFormat="1" ht="51.75" thickBot="1" x14ac:dyDescent="0.25">
      <c r="A37" s="107" t="s">
        <v>8</v>
      </c>
      <c r="B37" s="64">
        <v>121.91021396654</v>
      </c>
      <c r="C37" s="61">
        <v>120.02103997894</v>
      </c>
      <c r="D37" s="62">
        <v>98.450356269476728</v>
      </c>
      <c r="E37" s="62">
        <v>-1.8891739876000031</v>
      </c>
      <c r="F37" s="62">
        <v>28.896077948935229</v>
      </c>
      <c r="G37" s="63">
        <v>-2.0343983937676384</v>
      </c>
      <c r="H37" s="11"/>
      <c r="I37" s="12"/>
      <c r="J37" s="7"/>
    </row>
    <row r="38" spans="1:11" s="6" customFormat="1" ht="27" x14ac:dyDescent="0.2">
      <c r="A38" s="108" t="s">
        <v>21</v>
      </c>
      <c r="B38" s="90">
        <v>-0.4414974892500001</v>
      </c>
      <c r="C38" s="33">
        <v>-0.93141918106000055</v>
      </c>
      <c r="D38" s="32" t="s">
        <v>1</v>
      </c>
      <c r="E38" s="32">
        <v>-0.48992169181000045</v>
      </c>
      <c r="F38" s="32" t="s">
        <v>1</v>
      </c>
      <c r="G38" s="34" t="s">
        <v>1</v>
      </c>
      <c r="H38" s="11"/>
      <c r="I38" s="4"/>
      <c r="J38" s="7"/>
    </row>
    <row r="39" spans="1:11" s="6" customFormat="1" ht="25.5" x14ac:dyDescent="0.2">
      <c r="A39" s="109" t="s">
        <v>22</v>
      </c>
      <c r="B39" s="64">
        <v>1.8799938318600002</v>
      </c>
      <c r="C39" s="61">
        <v>1.3398314526999997</v>
      </c>
      <c r="D39" s="62" t="s">
        <v>1</v>
      </c>
      <c r="E39" s="62">
        <v>-0.54016237916000054</v>
      </c>
      <c r="F39" s="62" t="s">
        <v>1</v>
      </c>
      <c r="G39" s="63" t="s">
        <v>1</v>
      </c>
      <c r="H39" s="11"/>
      <c r="I39" s="4"/>
      <c r="J39" s="4"/>
    </row>
    <row r="40" spans="1:11" s="6" customFormat="1" ht="26.25" thickBot="1" x14ac:dyDescent="0.25">
      <c r="A40" s="110" t="s">
        <v>23</v>
      </c>
      <c r="B40" s="68">
        <v>-2.3214913211100003</v>
      </c>
      <c r="C40" s="65">
        <v>-2.2712506337600002</v>
      </c>
      <c r="D40" s="66" t="s">
        <v>1</v>
      </c>
      <c r="E40" s="66">
        <v>5.0240687350000091E-2</v>
      </c>
      <c r="F40" s="66" t="s">
        <v>1</v>
      </c>
      <c r="G40" s="67" t="s">
        <v>1</v>
      </c>
      <c r="H40" s="11"/>
      <c r="I40" s="4"/>
      <c r="J40" s="4"/>
    </row>
    <row r="41" spans="1:11" ht="27" x14ac:dyDescent="0.2">
      <c r="A41" s="108" t="s">
        <v>35</v>
      </c>
      <c r="B41" s="90">
        <v>-17.623432440509987</v>
      </c>
      <c r="C41" s="33">
        <v>10.659782674199986</v>
      </c>
      <c r="D41" s="32" t="s">
        <v>1</v>
      </c>
      <c r="E41" s="32">
        <v>28.283215114709975</v>
      </c>
      <c r="F41" s="32" t="s">
        <v>1</v>
      </c>
      <c r="G41" s="34" t="s">
        <v>1</v>
      </c>
      <c r="H41" s="4"/>
      <c r="I41" s="4"/>
      <c r="J41" s="4"/>
    </row>
    <row r="42" spans="1:11" ht="25.5" x14ac:dyDescent="0.35">
      <c r="A42" s="111" t="s">
        <v>18</v>
      </c>
      <c r="B42" s="72">
        <v>162.12005966829</v>
      </c>
      <c r="C42" s="69">
        <v>109.81204908617998</v>
      </c>
      <c r="D42" s="70" t="s">
        <v>1</v>
      </c>
      <c r="E42" s="70">
        <v>-52.308010582110015</v>
      </c>
      <c r="F42" s="70" t="s">
        <v>1</v>
      </c>
      <c r="G42" s="71" t="s">
        <v>1</v>
      </c>
      <c r="H42" s="73"/>
      <c r="I42" s="4"/>
      <c r="J42" s="4"/>
    </row>
    <row r="43" spans="1:11" ht="22.5" x14ac:dyDescent="0.2">
      <c r="A43" s="112" t="s">
        <v>38</v>
      </c>
      <c r="B43" s="77">
        <v>132.34430797924</v>
      </c>
      <c r="C43" s="74">
        <v>74.436950721060001</v>
      </c>
      <c r="D43" s="75" t="s">
        <v>1</v>
      </c>
      <c r="E43" s="75">
        <v>-57.907357258179999</v>
      </c>
      <c r="F43" s="75" t="s">
        <v>1</v>
      </c>
      <c r="G43" s="76" t="s">
        <v>1</v>
      </c>
      <c r="H43" s="4"/>
      <c r="I43" s="4"/>
      <c r="J43" s="4"/>
    </row>
    <row r="44" spans="1:11" ht="22.5" x14ac:dyDescent="0.2">
      <c r="A44" s="113" t="s">
        <v>39</v>
      </c>
      <c r="B44" s="81">
        <v>29.775751689050004</v>
      </c>
      <c r="C44" s="78">
        <v>35.375098365120003</v>
      </c>
      <c r="D44" s="79" t="s">
        <v>1</v>
      </c>
      <c r="E44" s="79">
        <v>5.5993466760699988</v>
      </c>
      <c r="F44" s="79" t="s">
        <v>1</v>
      </c>
      <c r="G44" s="80" t="s">
        <v>1</v>
      </c>
      <c r="H44" s="13"/>
    </row>
    <row r="45" spans="1:11" ht="25.5" x14ac:dyDescent="0.2">
      <c r="A45" s="111" t="s">
        <v>19</v>
      </c>
      <c r="B45" s="72">
        <v>-127.09328287462999</v>
      </c>
      <c r="C45" s="69">
        <v>-71.880809236610006</v>
      </c>
      <c r="D45" s="70" t="s">
        <v>1</v>
      </c>
      <c r="E45" s="70">
        <v>55.212473638019986</v>
      </c>
      <c r="F45" s="70" t="s">
        <v>1</v>
      </c>
      <c r="G45" s="71" t="s">
        <v>1</v>
      </c>
    </row>
    <row r="46" spans="1:11" ht="22.5" x14ac:dyDescent="0.2">
      <c r="A46" s="112" t="s">
        <v>38</v>
      </c>
      <c r="B46" s="77">
        <v>-114.70860198518999</v>
      </c>
      <c r="C46" s="74">
        <v>-63.561359285329999</v>
      </c>
      <c r="D46" s="75" t="s">
        <v>1</v>
      </c>
      <c r="E46" s="75">
        <v>51.147242699859987</v>
      </c>
      <c r="F46" s="75" t="s">
        <v>1</v>
      </c>
      <c r="G46" s="76" t="s">
        <v>1</v>
      </c>
    </row>
    <row r="47" spans="1:11" ht="23.25" thickBot="1" x14ac:dyDescent="0.25">
      <c r="A47" s="114" t="s">
        <v>39</v>
      </c>
      <c r="B47" s="85">
        <v>-12.38468088944</v>
      </c>
      <c r="C47" s="82">
        <v>-8.3194499512800011</v>
      </c>
      <c r="D47" s="83" t="s">
        <v>1</v>
      </c>
      <c r="E47" s="83">
        <v>4.0652309381599991</v>
      </c>
      <c r="F47" s="83" t="s">
        <v>1</v>
      </c>
      <c r="G47" s="84" t="s">
        <v>1</v>
      </c>
    </row>
    <row r="50" spans="1:7" ht="48.75" customHeight="1" x14ac:dyDescent="0.2">
      <c r="A50" s="15"/>
      <c r="B50" s="91"/>
      <c r="C50" s="91"/>
      <c r="D50" s="91"/>
      <c r="E50" s="91"/>
      <c r="F50" s="91"/>
      <c r="G50" s="91"/>
    </row>
  </sheetData>
  <mergeCells count="7">
    <mergeCell ref="A1:G1"/>
    <mergeCell ref="A2:A4"/>
    <mergeCell ref="B2:G2"/>
    <mergeCell ref="B3:B4"/>
    <mergeCell ref="C3:C4"/>
    <mergeCell ref="D3:E3"/>
    <mergeCell ref="F3:G3"/>
  </mergeCells>
  <conditionalFormatting sqref="K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43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50"/>
  <sheetViews>
    <sheetView showGridLines="0" view="pageBreakPreview" zoomScale="90" zoomScaleNormal="90" zoomScaleSheetLayoutView="90" workbookViewId="0">
      <pane ySplit="4" topLeftCell="A5" activePane="bottomLeft" state="frozen"/>
      <selection pane="bottomLeft" activeCell="D5" sqref="D5"/>
    </sheetView>
  </sheetViews>
  <sheetFormatPr defaultRowHeight="15" x14ac:dyDescent="0.2"/>
  <cols>
    <col min="1" max="1" width="63.5703125" style="1" customWidth="1"/>
    <col min="2" max="2" width="15.7109375" style="1" customWidth="1"/>
    <col min="3" max="3" width="16.7109375" style="1" customWidth="1"/>
    <col min="4" max="4" width="16.85546875" style="2" customWidth="1"/>
    <col min="5" max="5" width="13.5703125" style="2" customWidth="1"/>
    <col min="6" max="6" width="13.28515625" style="2" customWidth="1"/>
    <col min="7" max="7" width="22.7109375" style="2" customWidth="1"/>
    <col min="8" max="8" width="15.140625" style="1" customWidth="1"/>
    <col min="9" max="9" width="20.85546875" style="1" bestFit="1" customWidth="1"/>
    <col min="10" max="10" width="19.140625" style="1" bestFit="1" customWidth="1"/>
    <col min="11" max="11" width="17.5703125" style="1" bestFit="1" customWidth="1"/>
    <col min="12" max="12" width="12.28515625" style="1" bestFit="1" customWidth="1"/>
    <col min="13" max="13" width="9.42578125" style="1" bestFit="1" customWidth="1"/>
    <col min="14" max="14" width="11.7109375" style="1" bestFit="1" customWidth="1"/>
    <col min="15" max="16384" width="9.140625" style="1"/>
  </cols>
  <sheetData>
    <row r="1" spans="1:14" ht="75.75" customHeight="1" thickBot="1" x14ac:dyDescent="0.25">
      <c r="A1" s="140" t="s">
        <v>65</v>
      </c>
      <c r="B1" s="140"/>
      <c r="C1" s="140"/>
      <c r="D1" s="140"/>
      <c r="E1" s="140"/>
      <c r="F1" s="140"/>
      <c r="G1" s="140"/>
    </row>
    <row r="2" spans="1:14" ht="26.25" customHeight="1" thickBot="1" x14ac:dyDescent="0.25">
      <c r="A2" s="141" t="s">
        <v>0</v>
      </c>
      <c r="B2" s="144" t="s">
        <v>67</v>
      </c>
      <c r="C2" s="145"/>
      <c r="D2" s="145"/>
      <c r="E2" s="145"/>
      <c r="F2" s="145"/>
      <c r="G2" s="146"/>
    </row>
    <row r="3" spans="1:14" s="3" customFormat="1" ht="27" customHeight="1" x14ac:dyDescent="0.2">
      <c r="A3" s="142"/>
      <c r="B3" s="147" t="s">
        <v>48</v>
      </c>
      <c r="C3" s="149" t="s">
        <v>49</v>
      </c>
      <c r="D3" s="151" t="s">
        <v>26</v>
      </c>
      <c r="E3" s="151"/>
      <c r="F3" s="152" t="s">
        <v>44</v>
      </c>
      <c r="G3" s="153"/>
    </row>
    <row r="4" spans="1:14" s="3" customFormat="1" ht="66.75" customHeight="1" thickBot="1" x14ac:dyDescent="0.25">
      <c r="A4" s="143"/>
      <c r="B4" s="148"/>
      <c r="C4" s="150"/>
      <c r="D4" s="30" t="s">
        <v>12</v>
      </c>
      <c r="E4" s="30" t="s">
        <v>27</v>
      </c>
      <c r="F4" s="115" t="s">
        <v>50</v>
      </c>
      <c r="G4" s="31" t="s">
        <v>51</v>
      </c>
    </row>
    <row r="5" spans="1:14" s="5" customFormat="1" ht="30" x14ac:dyDescent="0.2">
      <c r="A5" s="96" t="s">
        <v>36</v>
      </c>
      <c r="B5" s="89">
        <v>540.74993593930003</v>
      </c>
      <c r="C5" s="86">
        <v>500.40274221221995</v>
      </c>
      <c r="D5" s="87">
        <v>92.538659545655662</v>
      </c>
      <c r="E5" s="87">
        <v>-40.347193727080082</v>
      </c>
      <c r="F5" s="87">
        <v>100</v>
      </c>
      <c r="G5" s="88" t="s">
        <v>1</v>
      </c>
      <c r="H5" s="4"/>
      <c r="I5" s="4"/>
      <c r="K5" s="4"/>
      <c r="L5" s="4"/>
      <c r="N5" s="4"/>
    </row>
    <row r="6" spans="1:14" s="21" customFormat="1" ht="27" x14ac:dyDescent="0.2">
      <c r="A6" s="97" t="s">
        <v>30</v>
      </c>
      <c r="B6" s="53">
        <v>429.50977453441004</v>
      </c>
      <c r="C6" s="38">
        <v>414.36130844075001</v>
      </c>
      <c r="D6" s="39">
        <v>96.473080010791136</v>
      </c>
      <c r="E6" s="39">
        <v>-15.148466093660033</v>
      </c>
      <c r="F6" s="39">
        <v>82.805563096818531</v>
      </c>
      <c r="G6" s="40">
        <v>3.3770239536122091</v>
      </c>
      <c r="H6" s="20"/>
      <c r="I6" s="20"/>
      <c r="K6" s="20"/>
      <c r="L6" s="20"/>
      <c r="N6" s="20"/>
    </row>
    <row r="7" spans="1:14" s="6" customFormat="1" ht="51" x14ac:dyDescent="0.2">
      <c r="A7" s="98" t="s">
        <v>24</v>
      </c>
      <c r="B7" s="52">
        <v>104.09082455570999</v>
      </c>
      <c r="C7" s="41">
        <v>110.81325529876001</v>
      </c>
      <c r="D7" s="42">
        <v>106.4582356530879</v>
      </c>
      <c r="E7" s="42">
        <v>6.7224307430500261</v>
      </c>
      <c r="F7" s="42">
        <v>22.144813757188466</v>
      </c>
      <c r="G7" s="43">
        <v>2.8954680545577531</v>
      </c>
      <c r="H7" s="4"/>
      <c r="I7" s="4"/>
    </row>
    <row r="8" spans="1:14" s="6" customFormat="1" ht="51" x14ac:dyDescent="0.2">
      <c r="A8" s="99" t="s">
        <v>13</v>
      </c>
      <c r="B8" s="47">
        <v>55.084473015840004</v>
      </c>
      <c r="C8" s="45">
        <v>58.756948518659989</v>
      </c>
      <c r="D8" s="44">
        <v>106.66698853915501</v>
      </c>
      <c r="E8" s="44">
        <v>3.6724755028199851</v>
      </c>
      <c r="F8" s="44">
        <v>11.741931760586009</v>
      </c>
      <c r="G8" s="46">
        <v>1.5552503844418766</v>
      </c>
      <c r="H8" s="4"/>
      <c r="I8" s="4"/>
    </row>
    <row r="9" spans="1:14" s="6" customFormat="1" ht="51" x14ac:dyDescent="0.2">
      <c r="A9" s="99" t="s">
        <v>14</v>
      </c>
      <c r="B9" s="47">
        <v>20.785692072690001</v>
      </c>
      <c r="C9" s="45">
        <v>10.864630647809999</v>
      </c>
      <c r="D9" s="44">
        <v>52.269756570120997</v>
      </c>
      <c r="E9" s="44">
        <v>-9.9210614248800013</v>
      </c>
      <c r="F9" s="44">
        <v>2.1711772800801974</v>
      </c>
      <c r="G9" s="46">
        <v>-1.6726867116158135</v>
      </c>
      <c r="H9" s="4"/>
      <c r="I9" s="4"/>
    </row>
    <row r="10" spans="1:14" s="6" customFormat="1" ht="25.5" x14ac:dyDescent="0.2">
      <c r="A10" s="100" t="s">
        <v>15</v>
      </c>
      <c r="B10" s="52">
        <v>53.309914690329997</v>
      </c>
      <c r="C10" s="41">
        <v>53.424275702150005</v>
      </c>
      <c r="D10" s="42">
        <v>100.2145210932794</v>
      </c>
      <c r="E10" s="42">
        <v>0.11436101182000868</v>
      </c>
      <c r="F10" s="42">
        <v>10.676255582846679</v>
      </c>
      <c r="G10" s="43">
        <v>0.81774037142479372</v>
      </c>
      <c r="H10" s="4"/>
      <c r="I10" s="4"/>
    </row>
    <row r="11" spans="1:14" s="6" customFormat="1" ht="45" x14ac:dyDescent="0.2">
      <c r="A11" s="101" t="s">
        <v>28</v>
      </c>
      <c r="B11" s="28">
        <v>25.057331029239997</v>
      </c>
      <c r="C11" s="25">
        <v>29.63244203647</v>
      </c>
      <c r="D11" s="26">
        <v>118.25857271826436</v>
      </c>
      <c r="E11" s="26">
        <v>4.575111007230003</v>
      </c>
      <c r="F11" s="26">
        <v>5.9217185552318439</v>
      </c>
      <c r="G11" s="27">
        <v>1.2879073674940944</v>
      </c>
      <c r="H11" s="4"/>
      <c r="I11" s="4"/>
    </row>
    <row r="12" spans="1:14" s="6" customFormat="1" ht="67.5" x14ac:dyDescent="0.2">
      <c r="A12" s="101" t="s">
        <v>29</v>
      </c>
      <c r="B12" s="28">
        <v>25.86714612502</v>
      </c>
      <c r="C12" s="25">
        <v>21.050363463130005</v>
      </c>
      <c r="D12" s="26">
        <v>81.378762703045311</v>
      </c>
      <c r="E12" s="26">
        <v>-4.8167826618899952</v>
      </c>
      <c r="F12" s="26">
        <v>4.2066842739647861</v>
      </c>
      <c r="G12" s="27">
        <v>-0.57688469310091239</v>
      </c>
      <c r="H12" s="4"/>
      <c r="I12" s="4"/>
      <c r="J12" s="8"/>
    </row>
    <row r="13" spans="1:14" s="6" customFormat="1" ht="70.5" customHeight="1" x14ac:dyDescent="0.2">
      <c r="A13" s="102" t="s">
        <v>46</v>
      </c>
      <c r="B13" s="28">
        <v>2.38543753607</v>
      </c>
      <c r="C13" s="25">
        <v>2.7414702025500004</v>
      </c>
      <c r="D13" s="26">
        <v>114.92525631446895</v>
      </c>
      <c r="E13" s="26">
        <v>0.35603266648000043</v>
      </c>
      <c r="F13" s="26">
        <v>0.54785275365004837</v>
      </c>
      <c r="G13" s="27">
        <v>0.1067176970316101</v>
      </c>
      <c r="H13" s="4"/>
      <c r="I13" s="4"/>
      <c r="J13" s="8"/>
    </row>
    <row r="14" spans="1:14" s="6" customFormat="1" ht="25.5" x14ac:dyDescent="0.2">
      <c r="A14" s="100" t="s">
        <v>16</v>
      </c>
      <c r="B14" s="49">
        <v>147.84814756518003</v>
      </c>
      <c r="C14" s="51">
        <v>135.67651211078999</v>
      </c>
      <c r="D14" s="48">
        <v>91.767475173117006</v>
      </c>
      <c r="E14" s="48">
        <v>-12.171635454390042</v>
      </c>
      <c r="F14" s="48">
        <v>27.113462950059098</v>
      </c>
      <c r="G14" s="50">
        <v>-0.22785282991654654</v>
      </c>
      <c r="H14" s="4"/>
      <c r="I14" s="4"/>
    </row>
    <row r="15" spans="1:14" s="6" customFormat="1" ht="67.5" x14ac:dyDescent="0.2">
      <c r="A15" s="101" t="s">
        <v>37</v>
      </c>
      <c r="B15" s="28">
        <v>30.394235751510006</v>
      </c>
      <c r="C15" s="25">
        <v>40.155912190310005</v>
      </c>
      <c r="D15" s="26">
        <v>132.11686754885764</v>
      </c>
      <c r="E15" s="26">
        <v>9.7616764387999986</v>
      </c>
      <c r="F15" s="26">
        <v>8.0247186521771603</v>
      </c>
      <c r="G15" s="27">
        <v>2.4039624150609704</v>
      </c>
      <c r="H15" s="4"/>
      <c r="I15" s="4"/>
    </row>
    <row r="16" spans="1:14" s="6" customFormat="1" ht="39" x14ac:dyDescent="0.2">
      <c r="A16" s="103" t="s">
        <v>33</v>
      </c>
      <c r="B16" s="29">
        <v>100.52399394865002</v>
      </c>
      <c r="C16" s="22">
        <v>103.59515091725001</v>
      </c>
      <c r="D16" s="23">
        <v>103.05514817703005</v>
      </c>
      <c r="E16" s="23">
        <v>3.0711569685999933</v>
      </c>
      <c r="F16" s="23">
        <v>20.702354759142281</v>
      </c>
      <c r="G16" s="24">
        <v>2.1126171988341866</v>
      </c>
      <c r="H16" s="4"/>
      <c r="I16" s="4"/>
      <c r="J16" s="16"/>
      <c r="K16" s="16"/>
    </row>
    <row r="17" spans="1:13" s="6" customFormat="1" ht="19.5" x14ac:dyDescent="0.2">
      <c r="A17" s="104" t="s">
        <v>32</v>
      </c>
      <c r="B17" s="29">
        <v>-70.129758197140006</v>
      </c>
      <c r="C17" s="22">
        <v>-63.439238726940005</v>
      </c>
      <c r="D17" s="23">
        <v>90.459799602627385</v>
      </c>
      <c r="E17" s="23">
        <v>6.6905194702000017</v>
      </c>
      <c r="F17" s="23">
        <v>-12.677636106965123</v>
      </c>
      <c r="G17" s="24">
        <v>0.29134521622678022</v>
      </c>
      <c r="H17" s="4"/>
      <c r="I17" s="4"/>
      <c r="J17" s="17"/>
      <c r="K17" s="17"/>
    </row>
    <row r="18" spans="1:13" s="6" customFormat="1" ht="45" x14ac:dyDescent="0.2">
      <c r="A18" s="102" t="s">
        <v>31</v>
      </c>
      <c r="B18" s="28">
        <v>117.45391181367002</v>
      </c>
      <c r="C18" s="25">
        <v>95.520599920479995</v>
      </c>
      <c r="D18" s="26">
        <v>81.326026903228879</v>
      </c>
      <c r="E18" s="26">
        <v>-21.933311893190023</v>
      </c>
      <c r="F18" s="26">
        <v>19.088744297881941</v>
      </c>
      <c r="G18" s="27">
        <v>-2.6318152449775134</v>
      </c>
      <c r="H18" s="4"/>
      <c r="I18" s="4"/>
      <c r="J18" s="18"/>
      <c r="K18" s="18"/>
    </row>
    <row r="19" spans="1:13" s="6" customFormat="1" ht="25.5" x14ac:dyDescent="0.2">
      <c r="A19" s="99" t="s">
        <v>17</v>
      </c>
      <c r="B19" s="47">
        <v>11.990928275630001</v>
      </c>
      <c r="C19" s="45">
        <v>10.319815554220002</v>
      </c>
      <c r="D19" s="44">
        <v>86.063524999925832</v>
      </c>
      <c r="E19" s="44">
        <v>-1.6711127214099992</v>
      </c>
      <c r="F19" s="44">
        <v>2.0623019587377454</v>
      </c>
      <c r="G19" s="46">
        <v>-0.15516076824369618</v>
      </c>
      <c r="H19" s="4"/>
      <c r="I19" s="4"/>
      <c r="J19" s="18"/>
      <c r="K19" s="18"/>
    </row>
    <row r="20" spans="1:13" s="6" customFormat="1" ht="25.5" x14ac:dyDescent="0.2">
      <c r="A20" s="99" t="s">
        <v>54</v>
      </c>
      <c r="B20" s="47">
        <v>30.138078684159996</v>
      </c>
      <c r="C20" s="45">
        <v>28.754896698220001</v>
      </c>
      <c r="D20" s="44">
        <v>95.410517039140359</v>
      </c>
      <c r="E20" s="44">
        <v>-1.383181985939995</v>
      </c>
      <c r="F20" s="44">
        <v>5.7463507436226431</v>
      </c>
      <c r="G20" s="46">
        <v>0.17296521343128379</v>
      </c>
      <c r="H20" s="4"/>
      <c r="I20" s="4"/>
      <c r="J20" s="18"/>
      <c r="K20" s="18"/>
    </row>
    <row r="21" spans="1:13" s="6" customFormat="1" ht="25.5" x14ac:dyDescent="0.2">
      <c r="A21" s="116" t="s">
        <v>55</v>
      </c>
      <c r="B21" s="47">
        <v>12.90842682269</v>
      </c>
      <c r="C21" s="45">
        <v>10.03474023569</v>
      </c>
      <c r="D21" s="44">
        <v>77.737902329440104</v>
      </c>
      <c r="E21" s="44">
        <v>-2.8736865869999999</v>
      </c>
      <c r="F21" s="44">
        <v>2.0053327828156235</v>
      </c>
      <c r="G21" s="46">
        <v>-0.38180144777242964</v>
      </c>
      <c r="H21" s="4"/>
      <c r="I21" s="4"/>
      <c r="J21" s="18"/>
      <c r="K21" s="18"/>
    </row>
    <row r="22" spans="1:13" s="6" customFormat="1" ht="25.5" x14ac:dyDescent="0.2">
      <c r="A22" s="116" t="s">
        <v>56</v>
      </c>
      <c r="B22" s="47">
        <v>15.14920680574</v>
      </c>
      <c r="C22" s="45">
        <v>16.57962120453</v>
      </c>
      <c r="D22" s="44">
        <v>109.44217355490862</v>
      </c>
      <c r="E22" s="44">
        <v>1.4304143987899991</v>
      </c>
      <c r="F22" s="44">
        <v>3.3132554652345632</v>
      </c>
      <c r="G22" s="46">
        <v>0.51173746238443929</v>
      </c>
      <c r="H22" s="4"/>
      <c r="I22" s="4"/>
      <c r="J22" s="18"/>
      <c r="K22" s="18"/>
    </row>
    <row r="23" spans="1:13" s="6" customFormat="1" ht="54" x14ac:dyDescent="0.2">
      <c r="A23" s="105" t="s">
        <v>34</v>
      </c>
      <c r="B23" s="53">
        <v>108.04234425781</v>
      </c>
      <c r="C23" s="38">
        <v>84.272532026930008</v>
      </c>
      <c r="D23" s="54">
        <v>77.999540463357036</v>
      </c>
      <c r="E23" s="54">
        <v>-23.769812230879992</v>
      </c>
      <c r="F23" s="54">
        <v>16.840941289484416</v>
      </c>
      <c r="G23" s="55">
        <v>-3.1391524797616164</v>
      </c>
      <c r="H23" s="4"/>
      <c r="I23" s="4"/>
      <c r="J23" s="17"/>
      <c r="K23" s="17"/>
    </row>
    <row r="24" spans="1:13" s="6" customFormat="1" ht="27" x14ac:dyDescent="0.2">
      <c r="A24" s="118"/>
      <c r="B24" s="53">
        <v>64.898456239040001</v>
      </c>
      <c r="C24" s="38">
        <v>42.72248293298</v>
      </c>
      <c r="D24" s="54">
        <v>65.829736805480536</v>
      </c>
      <c r="E24" s="54">
        <v>-22.175973306060001</v>
      </c>
      <c r="F24" s="54">
        <v>8.5376196669324944</v>
      </c>
      <c r="G24" s="55">
        <v>-3.4639455531001797</v>
      </c>
      <c r="H24" s="4"/>
      <c r="I24" s="4"/>
      <c r="J24" s="17"/>
      <c r="K24" s="17"/>
    </row>
    <row r="25" spans="1:13" s="6" customFormat="1" ht="51.75" thickBot="1" x14ac:dyDescent="0.25">
      <c r="A25" s="106" t="s">
        <v>42</v>
      </c>
      <c r="B25" s="59">
        <v>22.221637773680001</v>
      </c>
      <c r="C25" s="57">
        <v>26.253593798889998</v>
      </c>
      <c r="D25" s="56">
        <v>118.14427931133669</v>
      </c>
      <c r="E25" s="56">
        <v>4.0319560252099969</v>
      </c>
      <c r="F25" s="56">
        <v>5.2464927915514687</v>
      </c>
      <c r="G25" s="58">
        <v>1.1370817131977926</v>
      </c>
      <c r="H25" s="4"/>
      <c r="I25" s="4"/>
      <c r="J25" s="17"/>
      <c r="K25" s="17"/>
    </row>
    <row r="26" spans="1:13" s="5" customFormat="1" ht="30" x14ac:dyDescent="0.2">
      <c r="A26" s="96" t="s">
        <v>20</v>
      </c>
      <c r="B26" s="60">
        <v>508.14502641540003</v>
      </c>
      <c r="C26" s="36">
        <v>533.66225117517001</v>
      </c>
      <c r="D26" s="35">
        <v>105.021642136257</v>
      </c>
      <c r="E26" s="35">
        <v>25.517224759769988</v>
      </c>
      <c r="F26" s="35">
        <v>100</v>
      </c>
      <c r="G26" s="117" t="s">
        <v>1</v>
      </c>
      <c r="H26" s="4"/>
      <c r="I26" s="4"/>
      <c r="J26" s="17"/>
      <c r="K26" s="17"/>
    </row>
    <row r="27" spans="1:13" s="6" customFormat="1" ht="50.1" customHeight="1" x14ac:dyDescent="0.2">
      <c r="A27" s="107" t="s">
        <v>5</v>
      </c>
      <c r="B27" s="64">
        <v>29.383779921209999</v>
      </c>
      <c r="C27" s="61">
        <v>29.041924394590005</v>
      </c>
      <c r="D27" s="62">
        <v>98.836584239547634</v>
      </c>
      <c r="E27" s="62">
        <v>-0.34185552661999452</v>
      </c>
      <c r="F27" s="62">
        <v>5.4420046257042163</v>
      </c>
      <c r="G27" s="63">
        <v>-0.34055318628335041</v>
      </c>
      <c r="H27" s="11"/>
      <c r="I27" s="11"/>
      <c r="J27" s="17"/>
      <c r="K27" s="17"/>
    </row>
    <row r="28" spans="1:13" s="9" customFormat="1" ht="25.5" x14ac:dyDescent="0.2">
      <c r="A28" s="107" t="s">
        <v>25</v>
      </c>
      <c r="B28" s="64">
        <v>55.231590469570001</v>
      </c>
      <c r="C28" s="61">
        <v>54.168396531500001</v>
      </c>
      <c r="D28" s="62">
        <v>98.0750256709414</v>
      </c>
      <c r="E28" s="62">
        <v>-1.0631939380700004</v>
      </c>
      <c r="F28" s="62">
        <v>10.150314438058256</v>
      </c>
      <c r="G28" s="63">
        <v>-0.71894287991440819</v>
      </c>
      <c r="H28" s="11"/>
      <c r="I28" s="12"/>
      <c r="J28" s="17"/>
      <c r="K28" s="17"/>
    </row>
    <row r="29" spans="1:13" ht="25.5" x14ac:dyDescent="0.2">
      <c r="A29" s="107" t="s">
        <v>11</v>
      </c>
      <c r="B29" s="64">
        <v>35.963352218400004</v>
      </c>
      <c r="C29" s="61">
        <v>38.506503828710002</v>
      </c>
      <c r="D29" s="62">
        <v>107.07150878167815</v>
      </c>
      <c r="E29" s="62">
        <v>2.543151610309998</v>
      </c>
      <c r="F29" s="62">
        <v>7.2155195058139086</v>
      </c>
      <c r="G29" s="63">
        <v>0.1381399490177424</v>
      </c>
      <c r="H29" s="11"/>
      <c r="I29" s="12"/>
      <c r="J29" s="17"/>
      <c r="K29" s="17"/>
    </row>
    <row r="30" spans="1:13" ht="51" x14ac:dyDescent="0.2">
      <c r="A30" s="107" t="s">
        <v>2</v>
      </c>
      <c r="B30" s="64">
        <v>48.86711793360999</v>
      </c>
      <c r="C30" s="61">
        <v>54.586533177499987</v>
      </c>
      <c r="D30" s="62">
        <v>111.70401588172297</v>
      </c>
      <c r="E30" s="62">
        <v>5.7194152438899977</v>
      </c>
      <c r="F30" s="62">
        <v>10.228666737678328</v>
      </c>
      <c r="G30" s="63">
        <v>0.61190077652495845</v>
      </c>
      <c r="H30" s="11"/>
      <c r="I30" s="12"/>
      <c r="J30" s="17"/>
      <c r="K30" s="17"/>
    </row>
    <row r="31" spans="1:13" s="10" customFormat="1" ht="25.5" x14ac:dyDescent="0.2">
      <c r="A31" s="107" t="s">
        <v>9</v>
      </c>
      <c r="B31" s="64">
        <v>35.952559987230003</v>
      </c>
      <c r="C31" s="61">
        <v>47.542421228910001</v>
      </c>
      <c r="D31" s="62">
        <v>132.23653961163433</v>
      </c>
      <c r="E31" s="62">
        <v>11.589861241679998</v>
      </c>
      <c r="F31" s="62">
        <v>8.9087097924234868</v>
      </c>
      <c r="G31" s="63">
        <v>1.8334540842549698</v>
      </c>
      <c r="H31" s="11"/>
      <c r="I31" s="12"/>
      <c r="J31" s="17"/>
      <c r="K31" s="17"/>
    </row>
    <row r="32" spans="1:13" s="6" customFormat="1" ht="51" x14ac:dyDescent="0.25">
      <c r="A32" s="107" t="s">
        <v>7</v>
      </c>
      <c r="B32" s="64">
        <v>2.0828837740300004</v>
      </c>
      <c r="C32" s="61">
        <v>1.8501029068699999</v>
      </c>
      <c r="D32" s="62">
        <v>88.824106747463304</v>
      </c>
      <c r="E32" s="62">
        <v>-0.23278086716000046</v>
      </c>
      <c r="F32" s="62">
        <v>0.34668048991584371</v>
      </c>
      <c r="G32" s="63">
        <v>-6.3218980855966556E-2</v>
      </c>
      <c r="H32" s="11"/>
      <c r="I32" s="12"/>
      <c r="J32" s="7"/>
      <c r="M32" s="19"/>
    </row>
    <row r="33" spans="1:11" s="6" customFormat="1" ht="50.1" customHeight="1" x14ac:dyDescent="0.2">
      <c r="A33" s="107" t="s">
        <v>4</v>
      </c>
      <c r="B33" s="64">
        <v>9.466698683429998</v>
      </c>
      <c r="C33" s="61">
        <v>9.8888469220700017</v>
      </c>
      <c r="D33" s="62">
        <v>104.45929729842263</v>
      </c>
      <c r="E33" s="62">
        <v>0.42214823864000373</v>
      </c>
      <c r="F33" s="62">
        <v>1.8530160040913357</v>
      </c>
      <c r="G33" s="63">
        <v>-9.975502528495106E-3</v>
      </c>
      <c r="H33" s="11"/>
      <c r="I33" s="12"/>
      <c r="J33" s="7"/>
    </row>
    <row r="34" spans="1:11" s="6" customFormat="1" ht="25.5" x14ac:dyDescent="0.2">
      <c r="A34" s="107" t="s">
        <v>6</v>
      </c>
      <c r="B34" s="64">
        <v>43.434837025149996</v>
      </c>
      <c r="C34" s="61">
        <v>49.885441603409994</v>
      </c>
      <c r="D34" s="62">
        <v>114.85122316569283</v>
      </c>
      <c r="E34" s="62">
        <v>6.4506045782599983</v>
      </c>
      <c r="F34" s="62">
        <v>9.3477553440510306</v>
      </c>
      <c r="G34" s="63">
        <v>0.80003082305124273</v>
      </c>
      <c r="H34" s="11"/>
      <c r="I34" s="12"/>
      <c r="J34" s="7"/>
      <c r="K34" s="14"/>
    </row>
    <row r="35" spans="1:11" s="6" customFormat="1" ht="25.5" x14ac:dyDescent="0.2">
      <c r="A35" s="107" t="s">
        <v>10</v>
      </c>
      <c r="B35" s="64">
        <v>10.49302845882</v>
      </c>
      <c r="C35" s="61">
        <v>10.367013041729999</v>
      </c>
      <c r="D35" s="62">
        <v>98.799055796097861</v>
      </c>
      <c r="E35" s="62">
        <v>-0.12601541709000053</v>
      </c>
      <c r="F35" s="62">
        <v>1.9426168927820824</v>
      </c>
      <c r="G35" s="63">
        <v>-0.12235037312639574</v>
      </c>
      <c r="H35" s="11"/>
      <c r="I35" s="12"/>
      <c r="J35" s="7"/>
    </row>
    <row r="36" spans="1:11" s="6" customFormat="1" ht="25.5" x14ac:dyDescent="0.2">
      <c r="A36" s="107" t="s">
        <v>3</v>
      </c>
      <c r="B36" s="64">
        <v>89.748069069490015</v>
      </c>
      <c r="C36" s="61">
        <v>91.393089967339989</v>
      </c>
      <c r="D36" s="62">
        <v>101.83293179998812</v>
      </c>
      <c r="E36" s="62">
        <v>1.6450208978499745</v>
      </c>
      <c r="F36" s="62">
        <v>17.125642626227464</v>
      </c>
      <c r="G36" s="63">
        <v>-0.53625789508600974</v>
      </c>
      <c r="H36" s="11"/>
      <c r="I36" s="12"/>
      <c r="J36" s="7"/>
    </row>
    <row r="37" spans="1:11" s="6" customFormat="1" ht="51.75" thickBot="1" x14ac:dyDescent="0.25">
      <c r="A37" s="107" t="s">
        <v>8</v>
      </c>
      <c r="B37" s="64">
        <v>147.52110887446003</v>
      </c>
      <c r="C37" s="61">
        <v>146.43197757254003</v>
      </c>
      <c r="D37" s="62">
        <v>99.261711554210976</v>
      </c>
      <c r="E37" s="62">
        <v>-1.0891313019199913</v>
      </c>
      <c r="F37" s="62">
        <v>27.439073543254043</v>
      </c>
      <c r="G37" s="63">
        <v>-1.5922268150542926</v>
      </c>
      <c r="H37" s="11"/>
      <c r="I37" s="12"/>
      <c r="J37" s="7"/>
    </row>
    <row r="38" spans="1:11" s="6" customFormat="1" ht="27" x14ac:dyDescent="0.2">
      <c r="A38" s="108" t="s">
        <v>21</v>
      </c>
      <c r="B38" s="90">
        <v>-1.2554489013099994</v>
      </c>
      <c r="C38" s="33">
        <v>-1.2818294165699999</v>
      </c>
      <c r="D38" s="32" t="s">
        <v>1</v>
      </c>
      <c r="E38" s="32">
        <v>-2.6380515260000514E-2</v>
      </c>
      <c r="F38" s="32" t="s">
        <v>1</v>
      </c>
      <c r="G38" s="34" t="s">
        <v>1</v>
      </c>
      <c r="H38" s="11"/>
      <c r="I38" s="4"/>
      <c r="J38" s="7"/>
    </row>
    <row r="39" spans="1:11" s="6" customFormat="1" ht="25.5" x14ac:dyDescent="0.2">
      <c r="A39" s="109" t="s">
        <v>22</v>
      </c>
      <c r="B39" s="64">
        <v>2.3679638139000008</v>
      </c>
      <c r="C39" s="61">
        <v>2.2409376483500001</v>
      </c>
      <c r="D39" s="62" t="s">
        <v>1</v>
      </c>
      <c r="E39" s="62">
        <v>-0.12702616555000068</v>
      </c>
      <c r="F39" s="62" t="s">
        <v>1</v>
      </c>
      <c r="G39" s="63" t="s">
        <v>1</v>
      </c>
      <c r="H39" s="11"/>
      <c r="I39" s="4"/>
      <c r="J39" s="4"/>
    </row>
    <row r="40" spans="1:11" s="6" customFormat="1" ht="26.25" thickBot="1" x14ac:dyDescent="0.25">
      <c r="A40" s="110" t="s">
        <v>23</v>
      </c>
      <c r="B40" s="68">
        <v>-3.6234127152100002</v>
      </c>
      <c r="C40" s="65">
        <v>-3.52276706492</v>
      </c>
      <c r="D40" s="66" t="s">
        <v>1</v>
      </c>
      <c r="E40" s="66">
        <v>0.10064565029000017</v>
      </c>
      <c r="F40" s="66" t="s">
        <v>1</v>
      </c>
      <c r="G40" s="67" t="s">
        <v>1</v>
      </c>
      <c r="H40" s="11"/>
      <c r="I40" s="4"/>
      <c r="J40" s="4"/>
    </row>
    <row r="41" spans="1:11" ht="27" x14ac:dyDescent="0.2">
      <c r="A41" s="108" t="s">
        <v>35</v>
      </c>
      <c r="B41" s="90">
        <v>-33.860358425209981</v>
      </c>
      <c r="C41" s="33">
        <v>31.977623541319979</v>
      </c>
      <c r="D41" s="32" t="s">
        <v>1</v>
      </c>
      <c r="E41" s="32">
        <v>65.837981966529952</v>
      </c>
      <c r="F41" s="32" t="s">
        <v>1</v>
      </c>
      <c r="G41" s="34" t="s">
        <v>1</v>
      </c>
      <c r="H41" s="4"/>
      <c r="I41" s="4"/>
      <c r="J41" s="4"/>
    </row>
    <row r="42" spans="1:11" ht="25.5" x14ac:dyDescent="0.35">
      <c r="A42" s="111" t="s">
        <v>18</v>
      </c>
      <c r="B42" s="72">
        <v>186.10700799084003</v>
      </c>
      <c r="C42" s="69">
        <v>163.85334748438999</v>
      </c>
      <c r="D42" s="70" t="s">
        <v>1</v>
      </c>
      <c r="E42" s="70">
        <v>-22.253660506450046</v>
      </c>
      <c r="F42" s="70" t="s">
        <v>1</v>
      </c>
      <c r="G42" s="71" t="s">
        <v>1</v>
      </c>
      <c r="H42" s="73"/>
      <c r="I42" s="4"/>
      <c r="J42" s="4"/>
    </row>
    <row r="43" spans="1:11" ht="22.5" x14ac:dyDescent="0.2">
      <c r="A43" s="112" t="s">
        <v>38</v>
      </c>
      <c r="B43" s="77">
        <v>155.72294690877001</v>
      </c>
      <c r="C43" s="74">
        <v>126.49705035286</v>
      </c>
      <c r="D43" s="75" t="s">
        <v>1</v>
      </c>
      <c r="E43" s="75">
        <v>-29.225896555910012</v>
      </c>
      <c r="F43" s="75" t="s">
        <v>1</v>
      </c>
      <c r="G43" s="76" t="s">
        <v>1</v>
      </c>
      <c r="H43" s="4"/>
      <c r="I43" s="4"/>
      <c r="J43" s="4"/>
    </row>
    <row r="44" spans="1:11" ht="22.5" x14ac:dyDescent="0.2">
      <c r="A44" s="113" t="s">
        <v>39</v>
      </c>
      <c r="B44" s="81">
        <v>30.384061082070005</v>
      </c>
      <c r="C44" s="78">
        <v>37.356297131529999</v>
      </c>
      <c r="D44" s="79" t="s">
        <v>1</v>
      </c>
      <c r="E44" s="79">
        <v>6.972236049459994</v>
      </c>
      <c r="F44" s="79" t="s">
        <v>1</v>
      </c>
      <c r="G44" s="80" t="s">
        <v>1</v>
      </c>
      <c r="H44" s="13"/>
    </row>
    <row r="45" spans="1:11" ht="25.5" x14ac:dyDescent="0.2">
      <c r="A45" s="111" t="s">
        <v>19</v>
      </c>
      <c r="B45" s="72">
        <v>-176.45354536495</v>
      </c>
      <c r="C45" s="69">
        <v>-115.23632666552</v>
      </c>
      <c r="D45" s="70" t="s">
        <v>1</v>
      </c>
      <c r="E45" s="70">
        <v>61.217218699430006</v>
      </c>
      <c r="F45" s="70" t="s">
        <v>1</v>
      </c>
      <c r="G45" s="71" t="s">
        <v>1</v>
      </c>
    </row>
    <row r="46" spans="1:11" ht="22.5" x14ac:dyDescent="0.2">
      <c r="A46" s="112" t="s">
        <v>38</v>
      </c>
      <c r="B46" s="77">
        <v>-130.39620556247999</v>
      </c>
      <c r="C46" s="74">
        <v>-78.258645424169998</v>
      </c>
      <c r="D46" s="75" t="s">
        <v>1</v>
      </c>
      <c r="E46" s="75">
        <v>52.137560138309993</v>
      </c>
      <c r="F46" s="75" t="s">
        <v>1</v>
      </c>
      <c r="G46" s="76" t="s">
        <v>1</v>
      </c>
    </row>
    <row r="47" spans="1:11" ht="23.25" thickBot="1" x14ac:dyDescent="0.25">
      <c r="A47" s="114" t="s">
        <v>39</v>
      </c>
      <c r="B47" s="85">
        <v>-46.057339802469997</v>
      </c>
      <c r="C47" s="82">
        <v>-36.977681241349998</v>
      </c>
      <c r="D47" s="83" t="s">
        <v>1</v>
      </c>
      <c r="E47" s="83">
        <v>9.0796585611199987</v>
      </c>
      <c r="F47" s="83" t="s">
        <v>1</v>
      </c>
      <c r="G47" s="84" t="s">
        <v>1</v>
      </c>
    </row>
    <row r="50" spans="1:7" ht="48.75" customHeight="1" x14ac:dyDescent="0.2">
      <c r="A50" s="15"/>
      <c r="B50" s="91"/>
      <c r="C50" s="91"/>
      <c r="D50" s="91"/>
      <c r="E50" s="91"/>
      <c r="F50" s="91"/>
      <c r="G50" s="91"/>
    </row>
  </sheetData>
  <mergeCells count="7">
    <mergeCell ref="A1:G1"/>
    <mergeCell ref="A2:A4"/>
    <mergeCell ref="B2:G2"/>
    <mergeCell ref="B3:B4"/>
    <mergeCell ref="C3:C4"/>
    <mergeCell ref="D3:E3"/>
    <mergeCell ref="F3:G3"/>
  </mergeCells>
  <conditionalFormatting sqref="K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43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50"/>
  <sheetViews>
    <sheetView showGridLines="0" view="pageBreakPreview" zoomScale="80" zoomScaleNormal="90" zoomScaleSheetLayoutView="80" workbookViewId="0">
      <pane ySplit="4" topLeftCell="A24" activePane="bottomLeft" state="frozen"/>
      <selection pane="bottomLeft" activeCell="I33" sqref="I33"/>
    </sheetView>
  </sheetViews>
  <sheetFormatPr defaultRowHeight="15" x14ac:dyDescent="0.2"/>
  <cols>
    <col min="1" max="1" width="63.5703125" style="1" customWidth="1"/>
    <col min="2" max="2" width="15.7109375" style="1" customWidth="1"/>
    <col min="3" max="3" width="16.7109375" style="1" customWidth="1"/>
    <col min="4" max="4" width="16.85546875" style="2" customWidth="1"/>
    <col min="5" max="5" width="13.5703125" style="2" customWidth="1"/>
    <col min="6" max="6" width="13.28515625" style="2" customWidth="1"/>
    <col min="7" max="7" width="22.7109375" style="2" customWidth="1"/>
    <col min="8" max="8" width="15.140625" style="1" customWidth="1"/>
    <col min="9" max="9" width="20.85546875" style="1" bestFit="1" customWidth="1"/>
    <col min="10" max="10" width="19.140625" style="1" bestFit="1" customWidth="1"/>
    <col min="11" max="11" width="17.5703125" style="1" bestFit="1" customWidth="1"/>
    <col min="12" max="12" width="12.28515625" style="1" bestFit="1" customWidth="1"/>
    <col min="13" max="13" width="9.42578125" style="1" bestFit="1" customWidth="1"/>
    <col min="14" max="14" width="11.7109375" style="1" bestFit="1" customWidth="1"/>
    <col min="15" max="16384" width="9.140625" style="1"/>
  </cols>
  <sheetData>
    <row r="1" spans="1:14" ht="75.75" customHeight="1" thickBot="1" x14ac:dyDescent="0.25">
      <c r="A1" s="140" t="s">
        <v>68</v>
      </c>
      <c r="B1" s="140"/>
      <c r="C1" s="140"/>
      <c r="D1" s="140"/>
      <c r="E1" s="140"/>
      <c r="F1" s="140"/>
      <c r="G1" s="140"/>
    </row>
    <row r="2" spans="1:14" ht="26.25" customHeight="1" thickBot="1" x14ac:dyDescent="0.25">
      <c r="A2" s="141" t="s">
        <v>0</v>
      </c>
      <c r="B2" s="144" t="s">
        <v>71</v>
      </c>
      <c r="C2" s="145"/>
      <c r="D2" s="145"/>
      <c r="E2" s="145"/>
      <c r="F2" s="145"/>
      <c r="G2" s="146"/>
    </row>
    <row r="3" spans="1:14" s="3" customFormat="1" ht="27" customHeight="1" x14ac:dyDescent="0.2">
      <c r="A3" s="142"/>
      <c r="B3" s="147" t="s">
        <v>48</v>
      </c>
      <c r="C3" s="149" t="s">
        <v>49</v>
      </c>
      <c r="D3" s="151" t="s">
        <v>26</v>
      </c>
      <c r="E3" s="151"/>
      <c r="F3" s="152" t="s">
        <v>44</v>
      </c>
      <c r="G3" s="153"/>
    </row>
    <row r="4" spans="1:14" s="3" customFormat="1" ht="66.75" customHeight="1" thickBot="1" x14ac:dyDescent="0.25">
      <c r="A4" s="143"/>
      <c r="B4" s="148"/>
      <c r="C4" s="150"/>
      <c r="D4" s="30" t="s">
        <v>12</v>
      </c>
      <c r="E4" s="30" t="s">
        <v>27</v>
      </c>
      <c r="F4" s="115" t="s">
        <v>50</v>
      </c>
      <c r="G4" s="31" t="s">
        <v>51</v>
      </c>
    </row>
    <row r="5" spans="1:14" s="5" customFormat="1" ht="30" x14ac:dyDescent="0.2">
      <c r="A5" s="96" t="s">
        <v>36</v>
      </c>
      <c r="B5" s="89">
        <v>642.69084733210002</v>
      </c>
      <c r="C5" s="86">
        <v>653.81814919579995</v>
      </c>
      <c r="D5" s="87">
        <f>C5/B5*100</f>
        <v>101.73136149517157</v>
      </c>
      <c r="E5" s="87">
        <f>C5-B5</f>
        <v>11.127301863699927</v>
      </c>
      <c r="F5" s="87">
        <v>100</v>
      </c>
      <c r="G5" s="88" t="s">
        <v>1</v>
      </c>
      <c r="H5" s="4"/>
      <c r="I5" s="4"/>
      <c r="K5" s="4"/>
      <c r="L5" s="4"/>
      <c r="N5" s="4"/>
    </row>
    <row r="6" spans="1:14" s="21" customFormat="1" ht="54" x14ac:dyDescent="0.2">
      <c r="A6" s="97" t="s">
        <v>30</v>
      </c>
      <c r="B6" s="53">
        <v>504.44837456960005</v>
      </c>
      <c r="C6" s="38">
        <v>490.03242533867001</v>
      </c>
      <c r="D6" s="39">
        <f t="shared" ref="D6:D25" si="0">C6/B6*100</f>
        <v>97.142234972363653</v>
      </c>
      <c r="E6" s="39">
        <f t="shared" ref="E6:E47" si="1">C6-B6</f>
        <v>-14.415949230930039</v>
      </c>
      <c r="F6" s="39">
        <v>74.949259048906541</v>
      </c>
      <c r="G6" s="40">
        <v>-3.5407920641031012</v>
      </c>
      <c r="H6" s="20"/>
      <c r="I6" s="20"/>
      <c r="K6" s="20"/>
      <c r="L6" s="20"/>
      <c r="N6" s="20"/>
    </row>
    <row r="7" spans="1:14" s="6" customFormat="1" ht="51" x14ac:dyDescent="0.2">
      <c r="A7" s="98" t="s">
        <v>24</v>
      </c>
      <c r="B7" s="52">
        <v>128.43839548109</v>
      </c>
      <c r="C7" s="41">
        <v>135.2932860736</v>
      </c>
      <c r="D7" s="42">
        <f t="shared" si="0"/>
        <v>105.33710388302013</v>
      </c>
      <c r="E7" s="42">
        <f t="shared" si="1"/>
        <v>6.854890592510003</v>
      </c>
      <c r="F7" s="42">
        <v>20.692776684114413</v>
      </c>
      <c r="G7" s="43">
        <v>0.70830109771765137</v>
      </c>
      <c r="H7" s="4"/>
      <c r="I7" s="4"/>
    </row>
    <row r="8" spans="1:14" s="6" customFormat="1" ht="51" x14ac:dyDescent="0.2">
      <c r="A8" s="99" t="s">
        <v>13</v>
      </c>
      <c r="B8" s="47">
        <v>58.108465483929997</v>
      </c>
      <c r="C8" s="45">
        <v>59.563804991519994</v>
      </c>
      <c r="D8" s="44">
        <f t="shared" si="0"/>
        <v>102.50452235396317</v>
      </c>
      <c r="E8" s="44">
        <f t="shared" si="1"/>
        <v>1.4553395075899971</v>
      </c>
      <c r="F8" s="44">
        <v>9.1101380631346061</v>
      </c>
      <c r="G8" s="46">
        <v>6.8704576856344346E-2</v>
      </c>
      <c r="H8" s="4"/>
      <c r="I8" s="4"/>
    </row>
    <row r="9" spans="1:14" s="6" customFormat="1" ht="51" x14ac:dyDescent="0.2">
      <c r="A9" s="99" t="s">
        <v>14</v>
      </c>
      <c r="B9" s="47">
        <v>24.69587813007</v>
      </c>
      <c r="C9" s="45">
        <v>12.246729499840001</v>
      </c>
      <c r="D9" s="44">
        <f t="shared" si="0"/>
        <v>49.590176285038574</v>
      </c>
      <c r="E9" s="44">
        <f t="shared" si="1"/>
        <v>-12.449148630229999</v>
      </c>
      <c r="F9" s="44">
        <v>1.8731072768317907</v>
      </c>
      <c r="G9" s="46">
        <v>-1.9694677703446335</v>
      </c>
      <c r="H9" s="4"/>
      <c r="I9" s="4"/>
    </row>
    <row r="10" spans="1:14" s="6" customFormat="1" ht="25.5" x14ac:dyDescent="0.2">
      <c r="A10" s="100" t="s">
        <v>15</v>
      </c>
      <c r="B10" s="52">
        <v>64.600578569580009</v>
      </c>
      <c r="C10" s="41">
        <v>66.524560379790003</v>
      </c>
      <c r="D10" s="119">
        <f t="shared" si="0"/>
        <v>102.97827334183658</v>
      </c>
      <c r="E10" s="119">
        <f t="shared" si="1"/>
        <v>1.9239818102099946</v>
      </c>
      <c r="F10" s="119">
        <v>10.17476854837436</v>
      </c>
      <c r="G10" s="125">
        <v>0.1231894979263739</v>
      </c>
      <c r="H10" s="4"/>
      <c r="I10" s="4"/>
    </row>
    <row r="11" spans="1:14" s="6" customFormat="1" ht="45" x14ac:dyDescent="0.2">
      <c r="A11" s="101" t="s">
        <v>28</v>
      </c>
      <c r="B11" s="28">
        <v>31.856600847900001</v>
      </c>
      <c r="C11" s="25">
        <v>36.611840193230002</v>
      </c>
      <c r="D11" s="26">
        <f t="shared" si="0"/>
        <v>114.92701424120541</v>
      </c>
      <c r="E11" s="26">
        <f t="shared" si="1"/>
        <v>4.7552393453300006</v>
      </c>
      <c r="F11" s="26">
        <v>5.5996912714564075</v>
      </c>
      <c r="G11" s="27">
        <v>0.64293780590742333</v>
      </c>
      <c r="H11" s="4"/>
      <c r="I11" s="4"/>
    </row>
    <row r="12" spans="1:14" s="6" customFormat="1" ht="67.5" x14ac:dyDescent="0.2">
      <c r="A12" s="101" t="s">
        <v>29</v>
      </c>
      <c r="B12" s="28">
        <v>29.86468832664</v>
      </c>
      <c r="C12" s="25">
        <v>26.592895922390003</v>
      </c>
      <c r="D12" s="26">
        <f t="shared" si="0"/>
        <v>89.044612257575508</v>
      </c>
      <c r="E12" s="26">
        <f t="shared" si="1"/>
        <v>-3.2717924042499966</v>
      </c>
      <c r="F12" s="26">
        <v>4.0673182881119354</v>
      </c>
      <c r="G12" s="27">
        <v>-0.57950194444816994</v>
      </c>
      <c r="H12" s="4"/>
      <c r="I12" s="4"/>
      <c r="J12" s="8"/>
    </row>
    <row r="13" spans="1:14" s="6" customFormat="1" ht="70.5" customHeight="1" x14ac:dyDescent="0.2">
      <c r="A13" s="102" t="s">
        <v>46</v>
      </c>
      <c r="B13" s="28">
        <v>2.8792893950399998</v>
      </c>
      <c r="C13" s="25">
        <v>3.3198242641700002</v>
      </c>
      <c r="D13" s="26">
        <f t="shared" si="0"/>
        <v>115.30012474219808</v>
      </c>
      <c r="E13" s="26">
        <f t="shared" si="1"/>
        <v>0.44053486913000039</v>
      </c>
      <c r="F13" s="26">
        <v>0.50775898880601666</v>
      </c>
      <c r="G13" s="27">
        <v>5.9753636467122395E-2</v>
      </c>
      <c r="H13" s="4"/>
      <c r="I13" s="4"/>
      <c r="J13" s="8"/>
    </row>
    <row r="14" spans="1:14" s="6" customFormat="1" ht="25.5" x14ac:dyDescent="0.2">
      <c r="A14" s="100" t="s">
        <v>16</v>
      </c>
      <c r="B14" s="49">
        <v>173.61126481832002</v>
      </c>
      <c r="C14" s="51">
        <v>164.17820625746998</v>
      </c>
      <c r="D14" s="48">
        <f t="shared" si="0"/>
        <v>94.566563079462895</v>
      </c>
      <c r="E14" s="48">
        <f t="shared" si="1"/>
        <v>-9.4330585608500428</v>
      </c>
      <c r="F14" s="48">
        <v>25.110654468368505</v>
      </c>
      <c r="G14" s="50">
        <v>-1.9025301038102889</v>
      </c>
      <c r="H14" s="4"/>
      <c r="I14" s="4"/>
    </row>
    <row r="15" spans="1:14" s="6" customFormat="1" ht="67.5" x14ac:dyDescent="0.2">
      <c r="A15" s="101" t="s">
        <v>37</v>
      </c>
      <c r="B15" s="28">
        <v>35.002160320350008</v>
      </c>
      <c r="C15" s="25">
        <v>48.705796920149993</v>
      </c>
      <c r="D15" s="26">
        <f t="shared" si="0"/>
        <v>139.15083090409362</v>
      </c>
      <c r="E15" s="26">
        <f t="shared" si="1"/>
        <v>13.703636599799985</v>
      </c>
      <c r="F15" s="26">
        <v>7.4494323269095055</v>
      </c>
      <c r="G15" s="27">
        <v>2.0032430018788334</v>
      </c>
      <c r="H15" s="4"/>
      <c r="I15" s="4"/>
    </row>
    <row r="16" spans="1:14" s="6" customFormat="1" ht="39" x14ac:dyDescent="0.2">
      <c r="A16" s="103" t="s">
        <v>33</v>
      </c>
      <c r="B16" s="29">
        <v>118.72608512276003</v>
      </c>
      <c r="C16" s="22">
        <v>123.77019073433999</v>
      </c>
      <c r="D16" s="23">
        <f t="shared" si="0"/>
        <v>104.24852348695275</v>
      </c>
      <c r="E16" s="23">
        <f t="shared" si="1"/>
        <v>5.0441056115799654</v>
      </c>
      <c r="F16" s="23">
        <v>18.930347479494809</v>
      </c>
      <c r="G16" s="24">
        <v>0.45706664538791841</v>
      </c>
      <c r="H16" s="4"/>
      <c r="I16" s="4"/>
      <c r="J16" s="16"/>
      <c r="K16" s="16"/>
    </row>
    <row r="17" spans="1:13" s="6" customFormat="1" ht="19.5" x14ac:dyDescent="0.2">
      <c r="A17" s="104" t="s">
        <v>32</v>
      </c>
      <c r="B17" s="29">
        <v>-83.723924802410011</v>
      </c>
      <c r="C17" s="22">
        <v>-75.064393814189998</v>
      </c>
      <c r="D17" s="23">
        <f t="shared" si="0"/>
        <v>89.657041271468501</v>
      </c>
      <c r="E17" s="23">
        <f t="shared" si="1"/>
        <v>8.6595309882200127</v>
      </c>
      <c r="F17" s="23">
        <v>-11.480915152585307</v>
      </c>
      <c r="G17" s="24">
        <v>1.5461763564909123</v>
      </c>
      <c r="H17" s="4"/>
      <c r="I17" s="4"/>
      <c r="J17" s="17"/>
      <c r="K17" s="17"/>
    </row>
    <row r="18" spans="1:13" s="6" customFormat="1" ht="45" x14ac:dyDescent="0.2">
      <c r="A18" s="102" t="s">
        <v>31</v>
      </c>
      <c r="B18" s="28">
        <v>138.60910449797001</v>
      </c>
      <c r="C18" s="25">
        <v>115.47240933732</v>
      </c>
      <c r="D18" s="26">
        <f t="shared" si="0"/>
        <v>83.307954232552703</v>
      </c>
      <c r="E18" s="26">
        <f t="shared" si="1"/>
        <v>-23.136695160650007</v>
      </c>
      <c r="F18" s="26">
        <v>17.661222141459</v>
      </c>
      <c r="G18" s="27">
        <v>-3.9057731056891214</v>
      </c>
      <c r="H18" s="4"/>
      <c r="I18" s="4"/>
      <c r="J18" s="18"/>
      <c r="K18" s="18"/>
    </row>
    <row r="19" spans="1:13" s="6" customFormat="1" ht="25.5" x14ac:dyDescent="0.2">
      <c r="A19" s="99" t="s">
        <v>17</v>
      </c>
      <c r="B19" s="47">
        <v>14.175644183170002</v>
      </c>
      <c r="C19" s="45">
        <v>12.547807492779999</v>
      </c>
      <c r="D19" s="44">
        <f t="shared" si="0"/>
        <v>88.516665138063715</v>
      </c>
      <c r="E19" s="44">
        <f t="shared" si="1"/>
        <v>-1.6278366903900032</v>
      </c>
      <c r="F19" s="44">
        <v>1.9191564183170491</v>
      </c>
      <c r="G19" s="46">
        <v>-0.28651435512170353</v>
      </c>
      <c r="H19" s="4"/>
      <c r="I19" s="4"/>
      <c r="J19" s="18"/>
      <c r="K19" s="18"/>
    </row>
    <row r="20" spans="1:13" s="6" customFormat="1" ht="25.5" x14ac:dyDescent="0.2">
      <c r="A20" s="99" t="s">
        <v>54</v>
      </c>
      <c r="B20" s="64">
        <v>34.123536478979993</v>
      </c>
      <c r="C20" s="61">
        <v>33.557644023670001</v>
      </c>
      <c r="D20" s="44">
        <f t="shared" si="0"/>
        <v>98.341635968304217</v>
      </c>
      <c r="E20" s="44">
        <f t="shared" si="1"/>
        <v>-0.56589245530999222</v>
      </c>
      <c r="F20" s="44">
        <v>5.1325594490258268</v>
      </c>
      <c r="G20" s="46">
        <v>-0.1769196917821656</v>
      </c>
      <c r="H20" s="4"/>
      <c r="I20" s="4"/>
      <c r="J20" s="18"/>
      <c r="K20" s="18"/>
    </row>
    <row r="21" spans="1:13" s="6" customFormat="1" ht="25.5" x14ac:dyDescent="0.2">
      <c r="A21" s="116" t="s">
        <v>55</v>
      </c>
      <c r="B21" s="47">
        <v>15.576455362120001</v>
      </c>
      <c r="C21" s="45">
        <v>13.313975209989998</v>
      </c>
      <c r="D21" s="44">
        <f t="shared" si="0"/>
        <v>85.474999930779674</v>
      </c>
      <c r="E21" s="44">
        <f t="shared" si="1"/>
        <v>-2.2624801521300029</v>
      </c>
      <c r="F21" s="44">
        <v>2.0363398938235835</v>
      </c>
      <c r="G21" s="46">
        <v>-0.38729122318703757</v>
      </c>
      <c r="H21" s="4"/>
      <c r="I21" s="4"/>
      <c r="J21" s="18"/>
      <c r="K21" s="18"/>
    </row>
    <row r="22" spans="1:13" s="6" customFormat="1" ht="25.5" x14ac:dyDescent="0.2">
      <c r="A22" s="116" t="s">
        <v>56</v>
      </c>
      <c r="B22" s="47">
        <v>16.19306018444</v>
      </c>
      <c r="C22" s="45">
        <v>17.748910016819998</v>
      </c>
      <c r="D22" s="44">
        <f t="shared" si="0"/>
        <v>109.60812727587476</v>
      </c>
      <c r="E22" s="44">
        <f t="shared" si="1"/>
        <v>1.5558498323799981</v>
      </c>
      <c r="F22" s="44">
        <v>2.7146523085018366</v>
      </c>
      <c r="G22" s="46">
        <v>0.19508006756209584</v>
      </c>
      <c r="H22" s="4"/>
      <c r="I22" s="4"/>
      <c r="J22" s="18"/>
      <c r="K22" s="18"/>
    </row>
    <row r="23" spans="1:13" s="6" customFormat="1" ht="54" x14ac:dyDescent="0.2">
      <c r="A23" s="105" t="s">
        <v>34</v>
      </c>
      <c r="B23" s="53">
        <v>134.24198900399998</v>
      </c>
      <c r="C23" s="38">
        <v>161.60896732589001</v>
      </c>
      <c r="D23" s="54">
        <f t="shared" si="0"/>
        <v>120.38630276930311</v>
      </c>
      <c r="E23" s="54">
        <f t="shared" si="1"/>
        <v>27.366978321890031</v>
      </c>
      <c r="F23" s="54">
        <v>24.717811371926214</v>
      </c>
      <c r="G23" s="55">
        <v>3.8303209772430868</v>
      </c>
      <c r="H23" s="4"/>
      <c r="I23" s="4"/>
      <c r="J23" s="17"/>
      <c r="K23" s="17"/>
    </row>
    <row r="24" spans="1:13" s="6" customFormat="1" ht="27" x14ac:dyDescent="0.2">
      <c r="A24" s="118"/>
      <c r="B24" s="120">
        <v>64.898456239040001</v>
      </c>
      <c r="C24" s="121">
        <v>42.72248293298</v>
      </c>
      <c r="D24" s="122">
        <f t="shared" si="0"/>
        <v>65.829736805480536</v>
      </c>
      <c r="E24" s="122">
        <f t="shared" si="1"/>
        <v>-22.175973306060001</v>
      </c>
      <c r="F24" s="122">
        <v>6.5342991095812399</v>
      </c>
      <c r="G24" s="126">
        <v>-3.5636284567506307</v>
      </c>
      <c r="H24" s="4"/>
      <c r="I24" s="4"/>
      <c r="J24" s="17"/>
      <c r="K24" s="17"/>
    </row>
    <row r="25" spans="1:13" s="6" customFormat="1" ht="51.75" thickBot="1" x14ac:dyDescent="0.25">
      <c r="A25" s="106" t="s">
        <v>42</v>
      </c>
      <c r="B25" s="59">
        <v>27.258457319770006</v>
      </c>
      <c r="C25" s="57">
        <v>34.793156145929999</v>
      </c>
      <c r="D25" s="56">
        <f t="shared" si="0"/>
        <v>127.64169203623723</v>
      </c>
      <c r="E25" s="56">
        <f t="shared" si="1"/>
        <v>7.5346988261599925</v>
      </c>
      <c r="F25" s="56">
        <v>5.321643705969942</v>
      </c>
      <c r="G25" s="58">
        <v>1.0803420859260759</v>
      </c>
      <c r="H25" s="4"/>
      <c r="I25" s="4"/>
      <c r="J25" s="17"/>
      <c r="K25" s="17"/>
    </row>
    <row r="26" spans="1:13" s="5" customFormat="1" ht="30" x14ac:dyDescent="0.2">
      <c r="A26" s="96" t="s">
        <v>20</v>
      </c>
      <c r="B26" s="60">
        <v>622.30972115094005</v>
      </c>
      <c r="C26" s="36">
        <v>655.83551580986</v>
      </c>
      <c r="D26" s="35">
        <v>105.38731655949631</v>
      </c>
      <c r="E26" s="35">
        <v>33.525794658919949</v>
      </c>
      <c r="F26" s="35">
        <v>100</v>
      </c>
      <c r="G26" s="35" t="s">
        <v>1</v>
      </c>
      <c r="H26" s="4"/>
      <c r="I26" s="4"/>
      <c r="J26" s="17"/>
      <c r="K26" s="17"/>
    </row>
    <row r="27" spans="1:13" s="6" customFormat="1" ht="50.1" customHeight="1" x14ac:dyDescent="0.2">
      <c r="A27" s="107" t="s">
        <v>5</v>
      </c>
      <c r="B27" s="64">
        <v>35.774261224109999</v>
      </c>
      <c r="C27" s="61">
        <v>35.555376626590011</v>
      </c>
      <c r="D27" s="62">
        <v>99.388150614351559</v>
      </c>
      <c r="E27" s="62">
        <v>-0.21888459751998823</v>
      </c>
      <c r="F27" s="62">
        <v>5.4213862728498885</v>
      </c>
      <c r="G27" s="63">
        <v>-0.32724017604227384</v>
      </c>
      <c r="H27" s="11"/>
      <c r="I27" s="11"/>
      <c r="J27" s="17"/>
      <c r="K27" s="17"/>
    </row>
    <row r="28" spans="1:13" s="9" customFormat="1" ht="25.5" x14ac:dyDescent="0.2">
      <c r="A28" s="107" t="s">
        <v>25</v>
      </c>
      <c r="B28" s="64">
        <v>60.769461478830003</v>
      </c>
      <c r="C28" s="61">
        <v>61.988774229449994</v>
      </c>
      <c r="D28" s="62">
        <v>102.00645640252178</v>
      </c>
      <c r="E28" s="123">
        <v>1.2193127506199914</v>
      </c>
      <c r="F28" s="62">
        <v>9.4518782126190608</v>
      </c>
      <c r="G28" s="63">
        <v>-0.31326917515418629</v>
      </c>
      <c r="H28" s="11"/>
      <c r="I28" s="12"/>
      <c r="J28" s="17"/>
      <c r="K28" s="17"/>
    </row>
    <row r="29" spans="1:13" ht="25.5" x14ac:dyDescent="0.2">
      <c r="A29" s="107" t="s">
        <v>11</v>
      </c>
      <c r="B29" s="64">
        <v>44.604852099690007</v>
      </c>
      <c r="C29" s="61">
        <v>47.324692922440001</v>
      </c>
      <c r="D29" s="62">
        <v>106.09763443822493</v>
      </c>
      <c r="E29" s="62">
        <v>2.7198408227499939</v>
      </c>
      <c r="F29" s="62">
        <v>7.2159393295437804</v>
      </c>
      <c r="G29" s="127">
        <v>4.8310320439616916E-2</v>
      </c>
      <c r="H29" s="11"/>
      <c r="I29" s="12"/>
      <c r="J29" s="17"/>
      <c r="K29" s="17"/>
    </row>
    <row r="30" spans="1:13" ht="51" x14ac:dyDescent="0.2">
      <c r="A30" s="107" t="s">
        <v>2</v>
      </c>
      <c r="B30" s="64">
        <v>60.747674060929995</v>
      </c>
      <c r="C30" s="61">
        <v>67.211655210030003</v>
      </c>
      <c r="D30" s="62">
        <v>110.64070558918293</v>
      </c>
      <c r="E30" s="62">
        <v>6.4639811491000074</v>
      </c>
      <c r="F30" s="62">
        <v>10.248248774242356</v>
      </c>
      <c r="G30" s="63">
        <v>0.48660244344435633</v>
      </c>
      <c r="H30" s="11"/>
      <c r="I30" s="12"/>
      <c r="J30" s="17"/>
      <c r="K30" s="17"/>
    </row>
    <row r="31" spans="1:13" s="10" customFormat="1" ht="25.5" x14ac:dyDescent="0.2">
      <c r="A31" s="107" t="s">
        <v>9</v>
      </c>
      <c r="B31" s="64">
        <v>47.25263480636</v>
      </c>
      <c r="C31" s="61">
        <v>62.350971166059999</v>
      </c>
      <c r="D31" s="62">
        <v>131.95236926273543</v>
      </c>
      <c r="E31" s="62">
        <v>15.098336359699999</v>
      </c>
      <c r="F31" s="62">
        <v>9.5071050077344115</v>
      </c>
      <c r="G31" s="63">
        <v>1.9139993241259496</v>
      </c>
      <c r="H31" s="11"/>
      <c r="I31" s="12"/>
      <c r="J31" s="17"/>
      <c r="K31" s="17"/>
    </row>
    <row r="32" spans="1:13" s="6" customFormat="1" ht="51" x14ac:dyDescent="0.25">
      <c r="A32" s="107" t="s">
        <v>7</v>
      </c>
      <c r="B32" s="64">
        <v>2.6524458954299996</v>
      </c>
      <c r="C32" s="61">
        <v>2.4618584718299998</v>
      </c>
      <c r="D32" s="62">
        <v>92.814653677635036</v>
      </c>
      <c r="E32" s="62">
        <v>-0.19058742359999981</v>
      </c>
      <c r="F32" s="62">
        <v>0.37537742505298272</v>
      </c>
      <c r="G32" s="63">
        <v>-5.0848585127991786E-2</v>
      </c>
      <c r="H32" s="11"/>
      <c r="I32" s="12"/>
      <c r="J32" s="7"/>
      <c r="M32" s="19"/>
    </row>
    <row r="33" spans="1:11" s="6" customFormat="1" ht="50.1" customHeight="1" x14ac:dyDescent="0.2">
      <c r="A33" s="107" t="s">
        <v>4</v>
      </c>
      <c r="B33" s="64">
        <v>12.06603021596</v>
      </c>
      <c r="C33" s="61">
        <v>12.136413663540001</v>
      </c>
      <c r="D33" s="62">
        <v>100.58331900650226</v>
      </c>
      <c r="E33" s="62">
        <v>7.0383447580001146E-2</v>
      </c>
      <c r="F33" s="62">
        <v>1.8505270560947469</v>
      </c>
      <c r="G33" s="63">
        <v>-8.8383715481229697E-2</v>
      </c>
      <c r="H33" s="11"/>
      <c r="I33" s="12"/>
      <c r="J33" s="7"/>
    </row>
    <row r="34" spans="1:11" s="6" customFormat="1" ht="25.5" x14ac:dyDescent="0.2">
      <c r="A34" s="107" t="s">
        <v>6</v>
      </c>
      <c r="B34" s="64">
        <v>54.924488516529998</v>
      </c>
      <c r="C34" s="61">
        <v>61.338379145019999</v>
      </c>
      <c r="D34" s="62">
        <v>111.67765199408217</v>
      </c>
      <c r="E34" s="62">
        <v>6.4138906284900017</v>
      </c>
      <c r="F34" s="62">
        <v>9.3527077546686623</v>
      </c>
      <c r="G34" s="63">
        <v>0.52679894274313455</v>
      </c>
      <c r="H34" s="11"/>
      <c r="I34" s="12"/>
      <c r="J34" s="7"/>
      <c r="K34" s="14"/>
    </row>
    <row r="35" spans="1:11" s="6" customFormat="1" ht="25.5" x14ac:dyDescent="0.2">
      <c r="A35" s="107" t="s">
        <v>10</v>
      </c>
      <c r="B35" s="64">
        <v>13.052508274440001</v>
      </c>
      <c r="C35" s="61">
        <v>12.89924913061</v>
      </c>
      <c r="D35" s="62">
        <v>98.825826112440623</v>
      </c>
      <c r="E35" s="62">
        <v>-0.15325914383000061</v>
      </c>
      <c r="F35" s="62">
        <v>1.9668421150814519</v>
      </c>
      <c r="G35" s="63">
        <v>-0.13058748159909528</v>
      </c>
      <c r="H35" s="11"/>
      <c r="I35" s="12"/>
      <c r="J35" s="7"/>
    </row>
    <row r="36" spans="1:11" s="6" customFormat="1" ht="25.5" x14ac:dyDescent="0.2">
      <c r="A36" s="107" t="s">
        <v>3</v>
      </c>
      <c r="B36" s="64">
        <v>120.05955386415002</v>
      </c>
      <c r="C36" s="61">
        <v>122.4184377319</v>
      </c>
      <c r="D36" s="62">
        <v>101.96476148030594</v>
      </c>
      <c r="E36" s="62">
        <v>2.3588838677499808</v>
      </c>
      <c r="F36" s="62">
        <v>18.666027499399952</v>
      </c>
      <c r="G36" s="63">
        <v>-0.62654495826696177</v>
      </c>
      <c r="H36" s="11"/>
      <c r="I36" s="12"/>
      <c r="J36" s="7"/>
    </row>
    <row r="37" spans="1:11" s="6" customFormat="1" ht="51.75" thickBot="1" x14ac:dyDescent="0.25">
      <c r="A37" s="107" t="s">
        <v>8</v>
      </c>
      <c r="B37" s="64">
        <v>170.40546929563001</v>
      </c>
      <c r="C37" s="61">
        <v>170.14970751239002</v>
      </c>
      <c r="D37" s="62">
        <v>99.849909874197593</v>
      </c>
      <c r="E37" s="62">
        <v>-0.25576178323998988</v>
      </c>
      <c r="F37" s="62">
        <v>25.943960552712714</v>
      </c>
      <c r="G37" s="63">
        <v>-1.4387820759049283</v>
      </c>
      <c r="H37" s="11"/>
      <c r="I37" s="12"/>
      <c r="J37" s="7"/>
    </row>
    <row r="38" spans="1:11" s="6" customFormat="1" ht="30" x14ac:dyDescent="0.2">
      <c r="A38" s="108" t="s">
        <v>21</v>
      </c>
      <c r="B38" s="36">
        <f>B39+B40</f>
        <v>-0.67881359839000011</v>
      </c>
      <c r="C38" s="36">
        <v>1.3815943918899998</v>
      </c>
      <c r="D38" s="35" t="s">
        <v>1</v>
      </c>
      <c r="E38" s="35">
        <f t="shared" si="1"/>
        <v>2.0604079902799999</v>
      </c>
      <c r="F38" s="35" t="s">
        <v>1</v>
      </c>
      <c r="G38" s="37" t="s">
        <v>1</v>
      </c>
      <c r="H38" s="11"/>
      <c r="I38" s="4"/>
      <c r="J38" s="7"/>
    </row>
    <row r="39" spans="1:11" s="6" customFormat="1" ht="25.5" x14ac:dyDescent="0.2">
      <c r="A39" s="109" t="s">
        <v>22</v>
      </c>
      <c r="B39" s="64">
        <v>3.09039464058</v>
      </c>
      <c r="C39" s="61">
        <v>5.1062713992099997</v>
      </c>
      <c r="D39" s="62" t="s">
        <v>1</v>
      </c>
      <c r="E39" s="62">
        <f t="shared" si="1"/>
        <v>2.0158767586299997</v>
      </c>
      <c r="F39" s="62" t="s">
        <v>1</v>
      </c>
      <c r="G39" s="63" t="s">
        <v>1</v>
      </c>
      <c r="H39" s="11"/>
      <c r="I39" s="4"/>
      <c r="J39" s="4"/>
    </row>
    <row r="40" spans="1:11" s="6" customFormat="1" ht="26.25" thickBot="1" x14ac:dyDescent="0.25">
      <c r="A40" s="110" t="s">
        <v>23</v>
      </c>
      <c r="B40" s="64">
        <v>-3.7692082389700001</v>
      </c>
      <c r="C40" s="61">
        <v>-3.72467700732</v>
      </c>
      <c r="D40" s="66" t="s">
        <v>1</v>
      </c>
      <c r="E40" s="124">
        <f t="shared" si="1"/>
        <v>4.4531231650000169E-2</v>
      </c>
      <c r="F40" s="66" t="s">
        <v>1</v>
      </c>
      <c r="G40" s="67" t="s">
        <v>1</v>
      </c>
      <c r="H40" s="11"/>
      <c r="I40" s="4"/>
      <c r="J40" s="4"/>
    </row>
    <row r="41" spans="1:11" ht="30" x14ac:dyDescent="0.2">
      <c r="A41" s="108" t="s">
        <v>35</v>
      </c>
      <c r="B41" s="60">
        <v>-21.059939779549964</v>
      </c>
      <c r="C41" s="128">
        <v>3.3989610059499902</v>
      </c>
      <c r="D41" s="35" t="s">
        <v>1</v>
      </c>
      <c r="E41" s="35">
        <f t="shared" si="1"/>
        <v>24.458900785499953</v>
      </c>
      <c r="F41" s="35" t="s">
        <v>1</v>
      </c>
      <c r="G41" s="37" t="s">
        <v>1</v>
      </c>
      <c r="H41" s="4"/>
      <c r="I41" s="4"/>
      <c r="J41" s="4"/>
    </row>
    <row r="42" spans="1:11" ht="25.5" x14ac:dyDescent="0.35">
      <c r="A42" s="111" t="s">
        <v>18</v>
      </c>
      <c r="B42" s="72">
        <v>247.06721773082003</v>
      </c>
      <c r="C42" s="69">
        <v>264.69733245636002</v>
      </c>
      <c r="D42" s="70" t="s">
        <v>1</v>
      </c>
      <c r="E42" s="70">
        <f t="shared" si="1"/>
        <v>17.630114725539983</v>
      </c>
      <c r="F42" s="70" t="s">
        <v>1</v>
      </c>
      <c r="G42" s="71" t="s">
        <v>1</v>
      </c>
      <c r="H42" s="73"/>
      <c r="I42" s="4"/>
      <c r="J42" s="4"/>
    </row>
    <row r="43" spans="1:11" ht="22.5" x14ac:dyDescent="0.2">
      <c r="A43" s="112" t="s">
        <v>38</v>
      </c>
      <c r="B43" s="77">
        <v>185.77814977070003</v>
      </c>
      <c r="C43" s="74">
        <v>155.23370469770001</v>
      </c>
      <c r="D43" s="75" t="s">
        <v>1</v>
      </c>
      <c r="E43" s="75">
        <f t="shared" si="1"/>
        <v>-30.54444507300002</v>
      </c>
      <c r="F43" s="75" t="s">
        <v>1</v>
      </c>
      <c r="G43" s="76" t="s">
        <v>1</v>
      </c>
      <c r="H43" s="4"/>
      <c r="I43" s="4"/>
      <c r="J43" s="4"/>
    </row>
    <row r="44" spans="1:11" ht="22.5" x14ac:dyDescent="0.2">
      <c r="A44" s="113" t="s">
        <v>39</v>
      </c>
      <c r="B44" s="81">
        <v>61.289067960119993</v>
      </c>
      <c r="C44" s="78">
        <v>109.46362775866001</v>
      </c>
      <c r="D44" s="79" t="s">
        <v>1</v>
      </c>
      <c r="E44" s="79">
        <f t="shared" si="1"/>
        <v>48.174559798540017</v>
      </c>
      <c r="F44" s="79" t="s">
        <v>1</v>
      </c>
      <c r="G44" s="80" t="s">
        <v>1</v>
      </c>
      <c r="H44" s="13"/>
    </row>
    <row r="45" spans="1:11" ht="25.5" x14ac:dyDescent="0.2">
      <c r="A45" s="111" t="s">
        <v>19</v>
      </c>
      <c r="B45" s="77">
        <v>-210.97169267141001</v>
      </c>
      <c r="C45" s="69">
        <v>-156.87385859446002</v>
      </c>
      <c r="D45" s="70" t="s">
        <v>1</v>
      </c>
      <c r="E45" s="70">
        <f t="shared" si="1"/>
        <v>54.097834076949994</v>
      </c>
      <c r="F45" s="70" t="s">
        <v>1</v>
      </c>
      <c r="G45" s="71" t="s">
        <v>1</v>
      </c>
    </row>
    <row r="46" spans="1:11" ht="22.5" x14ac:dyDescent="0.2">
      <c r="A46" s="112" t="s">
        <v>38</v>
      </c>
      <c r="B46" s="77">
        <v>-161.79257715377003</v>
      </c>
      <c r="C46" s="74">
        <v>-113.33836175886</v>
      </c>
      <c r="D46" s="75" t="s">
        <v>1</v>
      </c>
      <c r="E46" s="75">
        <f t="shared" si="1"/>
        <v>48.454215394910022</v>
      </c>
      <c r="F46" s="75" t="s">
        <v>1</v>
      </c>
      <c r="G46" s="76" t="s">
        <v>1</v>
      </c>
    </row>
    <row r="47" spans="1:11" ht="23.25" thickBot="1" x14ac:dyDescent="0.25">
      <c r="A47" s="114" t="s">
        <v>39</v>
      </c>
      <c r="B47" s="85">
        <v>-49.179115517639993</v>
      </c>
      <c r="C47" s="82">
        <v>-43.535496835600007</v>
      </c>
      <c r="D47" s="83" t="s">
        <v>1</v>
      </c>
      <c r="E47" s="83">
        <f t="shared" si="1"/>
        <v>5.6436186820399854</v>
      </c>
      <c r="F47" s="83" t="s">
        <v>1</v>
      </c>
      <c r="G47" s="84" t="s">
        <v>1</v>
      </c>
    </row>
    <row r="50" spans="1:7" ht="48.75" customHeight="1" x14ac:dyDescent="0.2">
      <c r="A50" s="15"/>
      <c r="B50" s="91"/>
      <c r="C50" s="91"/>
      <c r="D50" s="91"/>
      <c r="E50" s="91"/>
      <c r="F50" s="91"/>
      <c r="G50" s="91"/>
    </row>
  </sheetData>
  <mergeCells count="7">
    <mergeCell ref="A1:G1"/>
    <mergeCell ref="A2:A4"/>
    <mergeCell ref="B2:G2"/>
    <mergeCell ref="B3:B4"/>
    <mergeCell ref="C3:C4"/>
    <mergeCell ref="D3:E3"/>
    <mergeCell ref="F3:G3"/>
  </mergeCells>
  <conditionalFormatting sqref="K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42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50"/>
  <sheetViews>
    <sheetView showGridLines="0" view="pageBreakPreview" zoomScale="80" zoomScaleNormal="90" zoomScaleSheetLayoutView="80" workbookViewId="0">
      <pane ySplit="4" topLeftCell="A27" activePane="bottomLeft" state="frozen"/>
      <selection pane="bottomLeft" activeCell="A41" activeCellId="3" sqref="A5:XFD5 A26:XFD26 A38:XFD38 A41:XFD41"/>
    </sheetView>
  </sheetViews>
  <sheetFormatPr defaultRowHeight="15" x14ac:dyDescent="0.2"/>
  <cols>
    <col min="1" max="1" width="63.5703125" style="1" customWidth="1"/>
    <col min="2" max="2" width="15.7109375" style="1" customWidth="1"/>
    <col min="3" max="3" width="16.7109375" style="1" customWidth="1"/>
    <col min="4" max="4" width="16.85546875" style="2" customWidth="1"/>
    <col min="5" max="5" width="13.5703125" style="2" customWidth="1"/>
    <col min="6" max="6" width="13.28515625" style="2" customWidth="1"/>
    <col min="7" max="7" width="22.7109375" style="2" customWidth="1"/>
    <col min="8" max="8" width="15.140625" style="1" customWidth="1"/>
    <col min="9" max="9" width="20.85546875" style="1" bestFit="1" customWidth="1"/>
    <col min="10" max="10" width="19.140625" style="1" bestFit="1" customWidth="1"/>
    <col min="11" max="11" width="17.5703125" style="1" bestFit="1" customWidth="1"/>
    <col min="12" max="12" width="12.28515625" style="1" bestFit="1" customWidth="1"/>
    <col min="13" max="13" width="9.42578125" style="1" bestFit="1" customWidth="1"/>
    <col min="14" max="14" width="11.7109375" style="1" bestFit="1" customWidth="1"/>
    <col min="15" max="16384" width="9.140625" style="1"/>
  </cols>
  <sheetData>
    <row r="1" spans="1:14" ht="75.75" customHeight="1" thickBot="1" x14ac:dyDescent="0.25">
      <c r="A1" s="140" t="s">
        <v>72</v>
      </c>
      <c r="B1" s="140"/>
      <c r="C1" s="140"/>
      <c r="D1" s="140"/>
      <c r="E1" s="140"/>
      <c r="F1" s="140"/>
      <c r="G1" s="140"/>
    </row>
    <row r="2" spans="1:14" ht="26.25" customHeight="1" thickBot="1" x14ac:dyDescent="0.25">
      <c r="A2" s="141" t="s">
        <v>0</v>
      </c>
      <c r="B2" s="144" t="s">
        <v>73</v>
      </c>
      <c r="C2" s="145"/>
      <c r="D2" s="145"/>
      <c r="E2" s="145"/>
      <c r="F2" s="145"/>
      <c r="G2" s="146"/>
    </row>
    <row r="3" spans="1:14" s="3" customFormat="1" ht="27" customHeight="1" x14ac:dyDescent="0.2">
      <c r="A3" s="142"/>
      <c r="B3" s="147" t="s">
        <v>48</v>
      </c>
      <c r="C3" s="149" t="s">
        <v>49</v>
      </c>
      <c r="D3" s="151" t="s">
        <v>26</v>
      </c>
      <c r="E3" s="151"/>
      <c r="F3" s="152" t="s">
        <v>44</v>
      </c>
      <c r="G3" s="153"/>
    </row>
    <row r="4" spans="1:14" s="3" customFormat="1" ht="66.75" customHeight="1" thickBot="1" x14ac:dyDescent="0.25">
      <c r="A4" s="143"/>
      <c r="B4" s="148"/>
      <c r="C4" s="150"/>
      <c r="D4" s="30" t="s">
        <v>12</v>
      </c>
      <c r="E4" s="30" t="s">
        <v>27</v>
      </c>
      <c r="F4" s="115" t="s">
        <v>50</v>
      </c>
      <c r="G4" s="31" t="s">
        <v>51</v>
      </c>
    </row>
    <row r="5" spans="1:14" s="5" customFormat="1" ht="30" x14ac:dyDescent="0.2">
      <c r="A5" s="96" t="s">
        <v>36</v>
      </c>
      <c r="B5" s="89">
        <v>744.61687063242005</v>
      </c>
      <c r="C5" s="86">
        <v>747.54150163226006</v>
      </c>
      <c r="D5" s="87">
        <v>100.39276990828263</v>
      </c>
      <c r="E5" s="87">
        <v>2.9246309998400193</v>
      </c>
      <c r="F5" s="87">
        <v>100</v>
      </c>
      <c r="G5" s="88" t="s">
        <v>1</v>
      </c>
      <c r="H5" s="4"/>
      <c r="I5" s="4"/>
      <c r="K5" s="4"/>
      <c r="L5" s="4"/>
      <c r="N5" s="4"/>
    </row>
    <row r="6" spans="1:14" s="21" customFormat="1" ht="54" x14ac:dyDescent="0.2">
      <c r="A6" s="97" t="s">
        <v>30</v>
      </c>
      <c r="B6" s="53">
        <v>590.59235538225005</v>
      </c>
      <c r="C6" s="38">
        <v>575.47430479355</v>
      </c>
      <c r="D6" s="39">
        <v>97.440188574924051</v>
      </c>
      <c r="E6" s="39">
        <v>-15.118050588700044</v>
      </c>
      <c r="F6" s="39">
        <v>76.982254970058435</v>
      </c>
      <c r="G6" s="40">
        <v>-2.332675791669601</v>
      </c>
      <c r="H6" s="20"/>
      <c r="I6" s="20"/>
      <c r="K6" s="20"/>
      <c r="L6" s="20"/>
      <c r="N6" s="20"/>
    </row>
    <row r="7" spans="1:14" s="6" customFormat="1" ht="51" x14ac:dyDescent="0.2">
      <c r="A7" s="98" t="s">
        <v>24</v>
      </c>
      <c r="B7" s="52">
        <v>153.76112627617999</v>
      </c>
      <c r="C7" s="41">
        <v>159.55509886354</v>
      </c>
      <c r="D7" s="42">
        <v>103.76816476809169</v>
      </c>
      <c r="E7" s="42">
        <v>5.7939725873600025</v>
      </c>
      <c r="F7" s="42">
        <v>21.343978697523919</v>
      </c>
      <c r="G7" s="43">
        <v>0.69428187483614323</v>
      </c>
      <c r="H7" s="4"/>
      <c r="I7" s="4"/>
    </row>
    <row r="8" spans="1:14" s="6" customFormat="1" ht="51" x14ac:dyDescent="0.2">
      <c r="A8" s="99" t="s">
        <v>13</v>
      </c>
      <c r="B8" s="47">
        <v>59.047595474500007</v>
      </c>
      <c r="C8" s="45">
        <v>60.409642144129997</v>
      </c>
      <c r="D8" s="44">
        <v>102.30669286138534</v>
      </c>
      <c r="E8" s="44">
        <v>1.36204666962999</v>
      </c>
      <c r="F8" s="44">
        <v>8.0811088096413748</v>
      </c>
      <c r="G8" s="46">
        <v>0.15117896204746462</v>
      </c>
      <c r="H8" s="4"/>
      <c r="I8" s="4"/>
    </row>
    <row r="9" spans="1:14" s="6" customFormat="1" ht="51" x14ac:dyDescent="0.2">
      <c r="A9" s="99" t="s">
        <v>14</v>
      </c>
      <c r="B9" s="47">
        <v>27.481464478960003</v>
      </c>
      <c r="C9" s="45">
        <v>13.657219653649999</v>
      </c>
      <c r="D9" s="44">
        <v>49.696113044143118</v>
      </c>
      <c r="E9" s="44">
        <v>-13.824244825310004</v>
      </c>
      <c r="F9" s="44">
        <v>1.826951363078759</v>
      </c>
      <c r="G9" s="46">
        <v>-1.863733815141736</v>
      </c>
      <c r="H9" s="4"/>
      <c r="I9" s="4"/>
    </row>
    <row r="10" spans="1:14" s="6" customFormat="1" ht="25.5" x14ac:dyDescent="0.2">
      <c r="A10" s="100" t="s">
        <v>15</v>
      </c>
      <c r="B10" s="52">
        <v>76.804738677220001</v>
      </c>
      <c r="C10" s="41">
        <v>79.928917317730011</v>
      </c>
      <c r="D10" s="119">
        <v>104.06768995548529</v>
      </c>
      <c r="E10" s="119">
        <v>3.12417864051001</v>
      </c>
      <c r="F10" s="119">
        <v>10.69223810894845</v>
      </c>
      <c r="G10" s="125">
        <v>0.3775727143827865</v>
      </c>
      <c r="H10" s="4"/>
      <c r="I10" s="4"/>
    </row>
    <row r="11" spans="1:14" s="6" customFormat="1" ht="45" x14ac:dyDescent="0.2">
      <c r="A11" s="101" t="s">
        <v>28</v>
      </c>
      <c r="B11" s="28">
        <v>38.246150355619996</v>
      </c>
      <c r="C11" s="25">
        <v>44.203823108660004</v>
      </c>
      <c r="D11" s="26">
        <v>115.57718279524718</v>
      </c>
      <c r="E11" s="26">
        <v>5.9576727530400078</v>
      </c>
      <c r="F11" s="26">
        <v>5.9132266251627188</v>
      </c>
      <c r="G11" s="27">
        <v>0.77687370810664014</v>
      </c>
      <c r="H11" s="4"/>
      <c r="I11" s="4"/>
    </row>
    <row r="12" spans="1:14" s="6" customFormat="1" ht="67.5" x14ac:dyDescent="0.2">
      <c r="A12" s="101" t="s">
        <v>29</v>
      </c>
      <c r="B12" s="28">
        <v>35.153811150229998</v>
      </c>
      <c r="C12" s="25">
        <v>31.769131328099999</v>
      </c>
      <c r="D12" s="26">
        <v>90.371798358745366</v>
      </c>
      <c r="E12" s="26">
        <v>-3.3846798221299998</v>
      </c>
      <c r="F12" s="26">
        <v>4.2498150616028632</v>
      </c>
      <c r="G12" s="27">
        <v>-0.47124519591897762</v>
      </c>
      <c r="H12" s="4"/>
      <c r="I12" s="4"/>
      <c r="J12" s="8"/>
    </row>
    <row r="13" spans="1:14" s="6" customFormat="1" ht="70.5" customHeight="1" x14ac:dyDescent="0.2">
      <c r="A13" s="102" t="s">
        <v>46</v>
      </c>
      <c r="B13" s="28">
        <v>3.4047771713699997</v>
      </c>
      <c r="C13" s="25">
        <v>3.9559628809699996</v>
      </c>
      <c r="D13" s="26">
        <v>116.18859860300978</v>
      </c>
      <c r="E13" s="26">
        <v>0.55118570959999991</v>
      </c>
      <c r="F13" s="26">
        <v>0.52919642218286711</v>
      </c>
      <c r="G13" s="27">
        <v>7.1944202195124318E-2</v>
      </c>
      <c r="H13" s="4"/>
      <c r="I13" s="4"/>
      <c r="J13" s="8"/>
    </row>
    <row r="14" spans="1:14" s="6" customFormat="1" ht="25.5" x14ac:dyDescent="0.2">
      <c r="A14" s="100" t="s">
        <v>16</v>
      </c>
      <c r="B14" s="49">
        <v>207.74069271364996</v>
      </c>
      <c r="C14" s="51">
        <v>198.23819474270999</v>
      </c>
      <c r="D14" s="48">
        <v>95.425788829905258</v>
      </c>
      <c r="E14" s="48">
        <v>-9.5024979709399702</v>
      </c>
      <c r="F14" s="48">
        <v>26.518687498935652</v>
      </c>
      <c r="G14" s="50">
        <v>-1.3803167953413613</v>
      </c>
      <c r="H14" s="4"/>
      <c r="I14" s="4"/>
    </row>
    <row r="15" spans="1:14" s="6" customFormat="1" ht="67.5" x14ac:dyDescent="0.2">
      <c r="A15" s="101" t="s">
        <v>37</v>
      </c>
      <c r="B15" s="28">
        <v>43.074932724930001</v>
      </c>
      <c r="C15" s="25">
        <v>59.126230271680001</v>
      </c>
      <c r="D15" s="26">
        <v>137.2636624861405</v>
      </c>
      <c r="E15" s="26">
        <v>16.05129754675</v>
      </c>
      <c r="F15" s="26">
        <v>7.9094244456766107</v>
      </c>
      <c r="G15" s="27">
        <v>2.1245793227954328</v>
      </c>
      <c r="H15" s="4"/>
      <c r="I15" s="4"/>
    </row>
    <row r="16" spans="1:14" s="6" customFormat="1" ht="39" x14ac:dyDescent="0.2">
      <c r="A16" s="103" t="s">
        <v>33</v>
      </c>
      <c r="B16" s="29">
        <v>137.20456363471999</v>
      </c>
      <c r="C16" s="22">
        <v>143.32135317512001</v>
      </c>
      <c r="D16" s="23">
        <v>104.45815312432664</v>
      </c>
      <c r="E16" s="23">
        <v>6.1167895404000205</v>
      </c>
      <c r="F16" s="23">
        <v>19.172360713375408</v>
      </c>
      <c r="G16" s="24">
        <v>0.74616476670164644</v>
      </c>
      <c r="H16" s="4"/>
      <c r="I16" s="4"/>
      <c r="J16" s="16"/>
      <c r="K16" s="16"/>
    </row>
    <row r="17" spans="1:13" s="6" customFormat="1" ht="19.5" x14ac:dyDescent="0.2">
      <c r="A17" s="104" t="s">
        <v>32</v>
      </c>
      <c r="B17" s="29">
        <v>-94.129630909789995</v>
      </c>
      <c r="C17" s="22">
        <v>-84.195122903440009</v>
      </c>
      <c r="D17" s="23">
        <v>89.445929076391678</v>
      </c>
      <c r="E17" s="23">
        <v>9.9345080063499864</v>
      </c>
      <c r="F17" s="23">
        <v>-11.262936267698796</v>
      </c>
      <c r="G17" s="24">
        <v>1.378414556093789</v>
      </c>
      <c r="H17" s="4"/>
      <c r="I17" s="4"/>
      <c r="J17" s="17"/>
      <c r="K17" s="17"/>
    </row>
    <row r="18" spans="1:13" s="6" customFormat="1" ht="45" x14ac:dyDescent="0.2">
      <c r="A18" s="102" t="s">
        <v>31</v>
      </c>
      <c r="B18" s="28">
        <v>164.66575998871997</v>
      </c>
      <c r="C18" s="25">
        <v>139.11196447103001</v>
      </c>
      <c r="D18" s="26">
        <v>84.481415250237532</v>
      </c>
      <c r="E18" s="26">
        <v>-25.553795517689963</v>
      </c>
      <c r="F18" s="26">
        <v>18.609263053259042</v>
      </c>
      <c r="G18" s="27">
        <v>-3.5048961181367915</v>
      </c>
      <c r="H18" s="4"/>
      <c r="I18" s="4"/>
      <c r="J18" s="18"/>
      <c r="K18" s="18"/>
    </row>
    <row r="19" spans="1:13" s="6" customFormat="1" ht="25.5" x14ac:dyDescent="0.2">
      <c r="A19" s="99" t="s">
        <v>17</v>
      </c>
      <c r="B19" s="47">
        <v>16.825854367270001</v>
      </c>
      <c r="C19" s="45">
        <v>15.238377242569999</v>
      </c>
      <c r="D19" s="44">
        <v>90.565251011633649</v>
      </c>
      <c r="E19" s="44">
        <v>-1.5874771247000012</v>
      </c>
      <c r="F19" s="44">
        <v>2.0384657185316053</v>
      </c>
      <c r="G19" s="46">
        <v>-0.22120029641906624</v>
      </c>
      <c r="H19" s="4"/>
      <c r="I19" s="4"/>
      <c r="J19" s="18"/>
      <c r="K19" s="18"/>
    </row>
    <row r="20" spans="1:13" s="6" customFormat="1" ht="25.5" x14ac:dyDescent="0.2">
      <c r="A20" s="99" t="s">
        <v>54</v>
      </c>
      <c r="B20" s="64">
        <v>41.724243071059988</v>
      </c>
      <c r="C20" s="61">
        <v>41.687323742330001</v>
      </c>
      <c r="D20" s="44">
        <v>99.911515881385526</v>
      </c>
      <c r="E20" s="44">
        <v>-3.6919328729986489E-2</v>
      </c>
      <c r="F20" s="44">
        <v>5.576589881806636</v>
      </c>
      <c r="G20" s="46">
        <v>-2.6861331382052711E-2</v>
      </c>
      <c r="H20" s="4"/>
      <c r="I20" s="4"/>
      <c r="J20" s="18"/>
      <c r="K20" s="18"/>
    </row>
    <row r="21" spans="1:13" s="6" customFormat="1" ht="25.5" x14ac:dyDescent="0.2">
      <c r="A21" s="116" t="s">
        <v>55</v>
      </c>
      <c r="B21" s="47">
        <v>18.781083409419999</v>
      </c>
      <c r="C21" s="45">
        <v>16.749677968090001</v>
      </c>
      <c r="D21" s="44">
        <v>89.183768598189019</v>
      </c>
      <c r="E21" s="44">
        <v>-2.0314054413299978</v>
      </c>
      <c r="F21" s="44">
        <v>2.2406351930316921</v>
      </c>
      <c r="G21" s="46">
        <v>-0.28161271057392945</v>
      </c>
      <c r="H21" s="4"/>
      <c r="I21" s="4"/>
      <c r="J21" s="18"/>
      <c r="K21" s="18"/>
    </row>
    <row r="22" spans="1:13" s="6" customFormat="1" ht="25.5" x14ac:dyDescent="0.2">
      <c r="A22" s="116" t="s">
        <v>56</v>
      </c>
      <c r="B22" s="47">
        <v>19.502699136779999</v>
      </c>
      <c r="C22" s="45">
        <v>21.165379413689998</v>
      </c>
      <c r="D22" s="44">
        <v>108.52538546202749</v>
      </c>
      <c r="E22" s="44">
        <v>1.6626802769099989</v>
      </c>
      <c r="F22" s="44">
        <v>2.8313316876019994</v>
      </c>
      <c r="G22" s="46">
        <v>0.21217277434558701</v>
      </c>
      <c r="H22" s="4"/>
      <c r="I22" s="4"/>
      <c r="J22" s="18"/>
      <c r="K22" s="18"/>
    </row>
    <row r="23" spans="1:13" s="6" customFormat="1" ht="54" x14ac:dyDescent="0.2">
      <c r="A23" s="105" t="s">
        <v>34</v>
      </c>
      <c r="B23" s="53">
        <v>149.67579928933003</v>
      </c>
      <c r="C23" s="38">
        <v>169.18401067961</v>
      </c>
      <c r="D23" s="54">
        <v>113.03364437197341</v>
      </c>
      <c r="E23" s="54">
        <v>19.508211390279968</v>
      </c>
      <c r="F23" s="54">
        <v>22.632055920667412</v>
      </c>
      <c r="G23" s="55">
        <v>2.5310072884752657</v>
      </c>
      <c r="H23" s="4"/>
      <c r="I23" s="4"/>
      <c r="J23" s="17"/>
      <c r="K23" s="17"/>
    </row>
    <row r="24" spans="1:13" s="6" customFormat="1" ht="27" x14ac:dyDescent="0.2">
      <c r="A24" s="118"/>
      <c r="B24" s="120">
        <v>64.898456239040001</v>
      </c>
      <c r="C24" s="121">
        <v>42.72248293298</v>
      </c>
      <c r="D24" s="122">
        <v>65.829736805480536</v>
      </c>
      <c r="E24" s="122">
        <v>-22.175973306060001</v>
      </c>
      <c r="F24" s="122">
        <v>5.7150650284559825</v>
      </c>
      <c r="G24" s="126">
        <v>-3.0006193454315264</v>
      </c>
      <c r="H24" s="4"/>
      <c r="I24" s="4"/>
      <c r="J24" s="17"/>
      <c r="K24" s="17"/>
    </row>
    <row r="25" spans="1:13" s="6" customFormat="1" ht="51.75" thickBot="1" x14ac:dyDescent="0.25">
      <c r="A25" s="106" t="s">
        <v>42</v>
      </c>
      <c r="B25" s="59">
        <v>31.37315607171</v>
      </c>
      <c r="C25" s="57">
        <v>38.876178641179997</v>
      </c>
      <c r="D25" s="56">
        <v>123.9154216818998</v>
      </c>
      <c r="E25" s="56">
        <v>7.5030225694699979</v>
      </c>
      <c r="F25" s="56">
        <v>5.2005378372028437</v>
      </c>
      <c r="G25" s="58">
        <v>0.98720916992942254</v>
      </c>
      <c r="H25" s="4"/>
      <c r="I25" s="4"/>
      <c r="J25" s="17"/>
      <c r="K25" s="17"/>
    </row>
    <row r="26" spans="1:13" s="5" customFormat="1" ht="30" x14ac:dyDescent="0.2">
      <c r="A26" s="96" t="s">
        <v>20</v>
      </c>
      <c r="B26" s="60">
        <v>721.19071552778007</v>
      </c>
      <c r="C26" s="36">
        <v>776.33361505231994</v>
      </c>
      <c r="D26" s="35">
        <v>107.64609115692585</v>
      </c>
      <c r="E26" s="35">
        <v>55.142899524539871</v>
      </c>
      <c r="F26" s="35">
        <v>100</v>
      </c>
      <c r="G26" s="35" t="s">
        <v>1</v>
      </c>
      <c r="H26" s="4"/>
      <c r="I26" s="4"/>
      <c r="J26" s="17"/>
      <c r="K26" s="17"/>
    </row>
    <row r="27" spans="1:13" s="6" customFormat="1" ht="50.1" customHeight="1" x14ac:dyDescent="0.2">
      <c r="A27" s="107" t="s">
        <v>5</v>
      </c>
      <c r="B27" s="64">
        <v>43.535404621970002</v>
      </c>
      <c r="C27" s="61">
        <v>42.766239127489996</v>
      </c>
      <c r="D27" s="62">
        <v>98.233241424631558</v>
      </c>
      <c r="E27" s="62">
        <v>-0.76916549448000637</v>
      </c>
      <c r="F27" s="62">
        <v>5.5087449903361225</v>
      </c>
      <c r="G27" s="63">
        <v>-0.52785582614971194</v>
      </c>
      <c r="H27" s="11"/>
      <c r="I27" s="11"/>
      <c r="J27" s="17"/>
      <c r="K27" s="17"/>
    </row>
    <row r="28" spans="1:13" s="9" customFormat="1" ht="25.5" x14ac:dyDescent="0.2">
      <c r="A28" s="107" t="s">
        <v>25</v>
      </c>
      <c r="B28" s="64">
        <v>65.419438263329994</v>
      </c>
      <c r="C28" s="61">
        <v>68.905358542350001</v>
      </c>
      <c r="D28" s="62">
        <v>105.32856956825016</v>
      </c>
      <c r="E28" s="123">
        <v>3.4859202790200072</v>
      </c>
      <c r="F28" s="62">
        <v>8.8757406875530194</v>
      </c>
      <c r="G28" s="63">
        <v>-0.1952909903097364</v>
      </c>
      <c r="H28" s="11"/>
      <c r="I28" s="12"/>
      <c r="J28" s="17"/>
      <c r="K28" s="17"/>
    </row>
    <row r="29" spans="1:13" ht="25.5" x14ac:dyDescent="0.2">
      <c r="A29" s="107" t="s">
        <v>11</v>
      </c>
      <c r="B29" s="64">
        <v>53.537058246529995</v>
      </c>
      <c r="C29" s="61">
        <v>57.19434218995</v>
      </c>
      <c r="D29" s="62">
        <v>106.8313128573086</v>
      </c>
      <c r="E29" s="62">
        <v>3.6572839434200048</v>
      </c>
      <c r="F29" s="62">
        <v>7.3672376258105823</v>
      </c>
      <c r="G29" s="127">
        <v>-5.6188257778425843E-2</v>
      </c>
      <c r="H29" s="11"/>
      <c r="I29" s="12"/>
      <c r="J29" s="17"/>
      <c r="K29" s="17"/>
    </row>
    <row r="30" spans="1:13" ht="51" x14ac:dyDescent="0.2">
      <c r="A30" s="107" t="s">
        <v>2</v>
      </c>
      <c r="B30" s="64">
        <v>72.099211227780003</v>
      </c>
      <c r="C30" s="61">
        <v>81.255950992500004</v>
      </c>
      <c r="D30" s="62">
        <v>112.70019409198736</v>
      </c>
      <c r="E30" s="62">
        <v>9.1567397647200011</v>
      </c>
      <c r="F30" s="62">
        <v>10.46662793121793</v>
      </c>
      <c r="G30" s="63">
        <v>0.46938175549358974</v>
      </c>
      <c r="H30" s="11"/>
      <c r="I30" s="12"/>
      <c r="J30" s="17"/>
      <c r="K30" s="17"/>
    </row>
    <row r="31" spans="1:13" s="10" customFormat="1" ht="25.5" x14ac:dyDescent="0.2">
      <c r="A31" s="107" t="s">
        <v>9</v>
      </c>
      <c r="B31" s="64">
        <v>60.652689022329994</v>
      </c>
      <c r="C31" s="61">
        <v>83.549425733639993</v>
      </c>
      <c r="D31" s="62">
        <v>137.75057145921477</v>
      </c>
      <c r="E31" s="62">
        <v>22.896736711309998</v>
      </c>
      <c r="F31" s="62">
        <v>10.762051792386872</v>
      </c>
      <c r="G31" s="63">
        <v>2.3519755509112326</v>
      </c>
      <c r="H31" s="11"/>
      <c r="I31" s="12"/>
      <c r="J31" s="17"/>
      <c r="K31" s="17"/>
    </row>
    <row r="32" spans="1:13" s="6" customFormat="1" ht="51" x14ac:dyDescent="0.25">
      <c r="A32" s="107" t="s">
        <v>7</v>
      </c>
      <c r="B32" s="64">
        <v>3.3682137116900006</v>
      </c>
      <c r="C32" s="61">
        <v>3.1331960909299998</v>
      </c>
      <c r="D32" s="62">
        <v>93.022484887335708</v>
      </c>
      <c r="E32" s="62">
        <v>-0.23501762076000077</v>
      </c>
      <c r="F32" s="62">
        <v>0.40358887341479371</v>
      </c>
      <c r="G32" s="63">
        <v>-6.3446217188817655E-2</v>
      </c>
      <c r="H32" s="11"/>
      <c r="I32" s="12"/>
      <c r="J32" s="7"/>
      <c r="M32" s="19"/>
    </row>
    <row r="33" spans="1:11" s="6" customFormat="1" ht="50.1" customHeight="1" x14ac:dyDescent="0.2">
      <c r="A33" s="107" t="s">
        <v>4</v>
      </c>
      <c r="B33" s="64">
        <v>15.145622313200001</v>
      </c>
      <c r="C33" s="61">
        <v>15.03382497107</v>
      </c>
      <c r="D33" s="62">
        <v>99.261850455411377</v>
      </c>
      <c r="E33" s="62">
        <v>-0.11179734213000003</v>
      </c>
      <c r="F33" s="62">
        <v>1.936516038927004</v>
      </c>
      <c r="G33" s="63">
        <v>-0.16356955384385818</v>
      </c>
      <c r="H33" s="11"/>
      <c r="I33" s="12"/>
      <c r="J33" s="7"/>
    </row>
    <row r="34" spans="1:11" s="6" customFormat="1" ht="25.5" x14ac:dyDescent="0.2">
      <c r="A34" s="107" t="s">
        <v>6</v>
      </c>
      <c r="B34" s="64">
        <v>65.335386849930003</v>
      </c>
      <c r="C34" s="61">
        <v>73.100427584960002</v>
      </c>
      <c r="D34" s="62">
        <v>111.88489287262607</v>
      </c>
      <c r="E34" s="62">
        <v>7.7650407350299986</v>
      </c>
      <c r="F34" s="62">
        <v>9.416110054700324</v>
      </c>
      <c r="G34" s="63">
        <v>0.35673291031814536</v>
      </c>
      <c r="H34" s="11"/>
      <c r="I34" s="12"/>
      <c r="J34" s="7"/>
      <c r="K34" s="14"/>
    </row>
    <row r="35" spans="1:11" s="6" customFormat="1" ht="25.5" x14ac:dyDescent="0.2">
      <c r="A35" s="107" t="s">
        <v>10</v>
      </c>
      <c r="B35" s="64">
        <v>15.672654723399999</v>
      </c>
      <c r="C35" s="61">
        <v>15.30681920302</v>
      </c>
      <c r="D35" s="62">
        <v>97.665771837404222</v>
      </c>
      <c r="E35" s="62">
        <v>-0.36583552037999922</v>
      </c>
      <c r="F35" s="62">
        <v>1.9716805901788006</v>
      </c>
      <c r="G35" s="63">
        <v>-0.20148309398350506</v>
      </c>
      <c r="H35" s="11"/>
      <c r="I35" s="12"/>
      <c r="J35" s="7"/>
    </row>
    <row r="36" spans="1:11" s="6" customFormat="1" ht="25.5" x14ac:dyDescent="0.2">
      <c r="A36" s="107" t="s">
        <v>3</v>
      </c>
      <c r="B36" s="64">
        <v>133.51704801202001</v>
      </c>
      <c r="C36" s="61">
        <v>135.69530650977001</v>
      </c>
      <c r="D36" s="62">
        <v>101.63144596902254</v>
      </c>
      <c r="E36" s="62">
        <v>2.1782584977499937</v>
      </c>
      <c r="F36" s="62">
        <v>17.478994066310655</v>
      </c>
      <c r="G36" s="63">
        <v>-1.0344234163741959</v>
      </c>
      <c r="H36" s="11"/>
      <c r="I36" s="12"/>
      <c r="J36" s="7"/>
    </row>
    <row r="37" spans="1:11" s="6" customFormat="1" ht="51.75" thickBot="1" x14ac:dyDescent="0.25">
      <c r="A37" s="107" t="s">
        <v>8</v>
      </c>
      <c r="B37" s="64">
        <v>192.90798853559997</v>
      </c>
      <c r="C37" s="61">
        <v>200.39272410664</v>
      </c>
      <c r="D37" s="62">
        <v>103.87995107297424</v>
      </c>
      <c r="E37" s="62">
        <v>7.4847355710400336</v>
      </c>
      <c r="F37" s="62">
        <v>25.812707349163905</v>
      </c>
      <c r="G37" s="63">
        <v>-0.93583286109469199</v>
      </c>
      <c r="H37" s="11"/>
      <c r="I37" s="12"/>
      <c r="J37" s="7"/>
    </row>
    <row r="38" spans="1:11" s="6" customFormat="1" ht="30" x14ac:dyDescent="0.2">
      <c r="A38" s="108" t="s">
        <v>21</v>
      </c>
      <c r="B38" s="36">
        <v>0.69239855201000022</v>
      </c>
      <c r="C38" s="36">
        <v>3.2750052842300001</v>
      </c>
      <c r="D38" s="35" t="s">
        <v>1</v>
      </c>
      <c r="E38" s="35">
        <v>2.5826067322199999</v>
      </c>
      <c r="F38" s="35" t="s">
        <v>1</v>
      </c>
      <c r="G38" s="37" t="s">
        <v>1</v>
      </c>
      <c r="H38" s="11"/>
      <c r="I38" s="4"/>
      <c r="J38" s="7"/>
    </row>
    <row r="39" spans="1:11" s="6" customFormat="1" ht="25.5" x14ac:dyDescent="0.2">
      <c r="A39" s="109" t="s">
        <v>22</v>
      </c>
      <c r="B39" s="64">
        <v>4.53569677651</v>
      </c>
      <c r="C39" s="61">
        <v>7.1682309716999999</v>
      </c>
      <c r="D39" s="62" t="s">
        <v>1</v>
      </c>
      <c r="E39" s="62">
        <v>2.6325341951899999</v>
      </c>
      <c r="F39" s="62" t="s">
        <v>1</v>
      </c>
      <c r="G39" s="63" t="s">
        <v>1</v>
      </c>
      <c r="H39" s="11"/>
      <c r="I39" s="4"/>
      <c r="J39" s="4"/>
    </row>
    <row r="40" spans="1:11" s="6" customFormat="1" ht="26.25" thickBot="1" x14ac:dyDescent="0.25">
      <c r="A40" s="110" t="s">
        <v>23</v>
      </c>
      <c r="B40" s="64">
        <v>-3.8432982244999998</v>
      </c>
      <c r="C40" s="61">
        <v>-3.8932256874699998</v>
      </c>
      <c r="D40" s="66" t="s">
        <v>1</v>
      </c>
      <c r="E40" s="124">
        <v>-4.9927462969999947E-2</v>
      </c>
      <c r="F40" s="66" t="s">
        <v>1</v>
      </c>
      <c r="G40" s="67" t="s">
        <v>1</v>
      </c>
      <c r="H40" s="11"/>
      <c r="I40" s="4"/>
      <c r="J40" s="4"/>
    </row>
    <row r="41" spans="1:11" ht="30" x14ac:dyDescent="0.2">
      <c r="A41" s="108" t="s">
        <v>35</v>
      </c>
      <c r="B41" s="60">
        <v>-22.733756552629991</v>
      </c>
      <c r="C41" s="128">
        <v>32.067118704290003</v>
      </c>
      <c r="D41" s="35" t="s">
        <v>1</v>
      </c>
      <c r="E41" s="35">
        <v>54.800875256919994</v>
      </c>
      <c r="F41" s="35" t="s">
        <v>1</v>
      </c>
      <c r="G41" s="37" t="s">
        <v>1</v>
      </c>
      <c r="H41" s="4"/>
      <c r="I41" s="4"/>
      <c r="J41" s="4"/>
    </row>
    <row r="42" spans="1:11" ht="25.5" x14ac:dyDescent="0.35">
      <c r="A42" s="111" t="s">
        <v>18</v>
      </c>
      <c r="B42" s="72">
        <v>317.69571017152998</v>
      </c>
      <c r="C42" s="69">
        <v>354.61618624433004</v>
      </c>
      <c r="D42" s="70" t="s">
        <v>1</v>
      </c>
      <c r="E42" s="70">
        <v>36.920476072800056</v>
      </c>
      <c r="F42" s="70" t="s">
        <v>1</v>
      </c>
      <c r="G42" s="71" t="s">
        <v>1</v>
      </c>
      <c r="H42" s="73"/>
      <c r="I42" s="4"/>
      <c r="J42" s="4"/>
    </row>
    <row r="43" spans="1:11" ht="22.5" x14ac:dyDescent="0.2">
      <c r="A43" s="112" t="s">
        <v>38</v>
      </c>
      <c r="B43" s="77">
        <v>255.55330330746</v>
      </c>
      <c r="C43" s="74">
        <v>187.75581301482001</v>
      </c>
      <c r="D43" s="75" t="s">
        <v>1</v>
      </c>
      <c r="E43" s="75">
        <v>-67.797490292639992</v>
      </c>
      <c r="F43" s="75" t="s">
        <v>1</v>
      </c>
      <c r="G43" s="76" t="s">
        <v>1</v>
      </c>
      <c r="H43" s="4"/>
      <c r="I43" s="4"/>
      <c r="J43" s="4"/>
    </row>
    <row r="44" spans="1:11" ht="22.5" x14ac:dyDescent="0.2">
      <c r="A44" s="113" t="s">
        <v>39</v>
      </c>
      <c r="B44" s="81">
        <v>62.142406864069997</v>
      </c>
      <c r="C44" s="78">
        <v>166.86037322951</v>
      </c>
      <c r="D44" s="79" t="s">
        <v>1</v>
      </c>
      <c r="E44" s="79">
        <v>104.71796636544001</v>
      </c>
      <c r="F44" s="79" t="s">
        <v>1</v>
      </c>
      <c r="G44" s="80" t="s">
        <v>1</v>
      </c>
      <c r="H44" s="13"/>
    </row>
    <row r="45" spans="1:11" ht="25.5" x14ac:dyDescent="0.2">
      <c r="A45" s="111" t="s">
        <v>19</v>
      </c>
      <c r="B45" s="77">
        <v>-249.25639488485999</v>
      </c>
      <c r="C45" s="69">
        <v>-237.27497912659001</v>
      </c>
      <c r="D45" s="70" t="s">
        <v>1</v>
      </c>
      <c r="E45" s="70">
        <v>11.981415758269975</v>
      </c>
      <c r="F45" s="70" t="s">
        <v>1</v>
      </c>
      <c r="G45" s="71" t="s">
        <v>1</v>
      </c>
    </row>
    <row r="46" spans="1:11" ht="22.5" x14ac:dyDescent="0.2">
      <c r="A46" s="112" t="s">
        <v>38</v>
      </c>
      <c r="B46" s="77">
        <v>-199.16972993741001</v>
      </c>
      <c r="C46" s="74">
        <v>-151.99816040535001</v>
      </c>
      <c r="D46" s="75" t="s">
        <v>1</v>
      </c>
      <c r="E46" s="75">
        <v>47.171569532060005</v>
      </c>
      <c r="F46" s="75" t="s">
        <v>1</v>
      </c>
      <c r="G46" s="76" t="s">
        <v>1</v>
      </c>
    </row>
    <row r="47" spans="1:11" ht="23.25" thickBot="1" x14ac:dyDescent="0.25">
      <c r="A47" s="114" t="s">
        <v>39</v>
      </c>
      <c r="B47" s="85">
        <v>-50.086664947449997</v>
      </c>
      <c r="C47" s="82">
        <v>-85.276818721240005</v>
      </c>
      <c r="D47" s="83" t="s">
        <v>1</v>
      </c>
      <c r="E47" s="83">
        <v>-35.190153773790009</v>
      </c>
      <c r="F47" s="83" t="s">
        <v>1</v>
      </c>
      <c r="G47" s="84" t="s">
        <v>1</v>
      </c>
    </row>
    <row r="50" spans="1:7" ht="48.75" customHeight="1" x14ac:dyDescent="0.2">
      <c r="A50" s="15"/>
      <c r="B50" s="91"/>
      <c r="C50" s="91"/>
      <c r="D50" s="91"/>
      <c r="E50" s="91"/>
      <c r="F50" s="91"/>
      <c r="G50" s="91"/>
    </row>
  </sheetData>
  <mergeCells count="7">
    <mergeCell ref="A1:G1"/>
    <mergeCell ref="A2:A4"/>
    <mergeCell ref="B2:G2"/>
    <mergeCell ref="B3:B4"/>
    <mergeCell ref="C3:C4"/>
    <mergeCell ref="D3:E3"/>
    <mergeCell ref="F3:G3"/>
  </mergeCells>
  <conditionalFormatting sqref="K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42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50"/>
  <sheetViews>
    <sheetView showGridLines="0" tabSelected="1" view="pageBreakPreview" zoomScale="80" zoomScaleNormal="90" zoomScaleSheetLayoutView="80" workbookViewId="0">
      <pane ySplit="4" topLeftCell="A41" activePane="bottomLeft" state="frozen"/>
      <selection pane="bottomLeft" activeCell="K49" sqref="K49"/>
    </sheetView>
  </sheetViews>
  <sheetFormatPr defaultRowHeight="15" x14ac:dyDescent="0.2"/>
  <cols>
    <col min="1" max="1" width="63.5703125" style="1" customWidth="1"/>
    <col min="2" max="2" width="15.7109375" style="1" customWidth="1"/>
    <col min="3" max="3" width="16.7109375" style="1" customWidth="1"/>
    <col min="4" max="4" width="16.85546875" style="2" customWidth="1"/>
    <col min="5" max="5" width="13.5703125" style="2" customWidth="1"/>
    <col min="6" max="6" width="13.28515625" style="2" customWidth="1"/>
    <col min="7" max="7" width="22.7109375" style="2" customWidth="1"/>
    <col min="8" max="8" width="15.140625" style="1" customWidth="1"/>
    <col min="9" max="9" width="20.85546875" style="1" bestFit="1" customWidth="1"/>
    <col min="10" max="10" width="19.140625" style="1" bestFit="1" customWidth="1"/>
    <col min="11" max="11" width="17.5703125" style="1" bestFit="1" customWidth="1"/>
    <col min="12" max="12" width="12.28515625" style="1" bestFit="1" customWidth="1"/>
    <col min="13" max="13" width="9.42578125" style="1" bestFit="1" customWidth="1"/>
    <col min="14" max="14" width="11.7109375" style="1" bestFit="1" customWidth="1"/>
    <col min="15" max="16384" width="9.140625" style="1"/>
  </cols>
  <sheetData>
    <row r="1" spans="1:14" ht="75.75" customHeight="1" thickBot="1" x14ac:dyDescent="0.25">
      <c r="A1" s="140" t="s">
        <v>76</v>
      </c>
      <c r="B1" s="140"/>
      <c r="C1" s="140"/>
      <c r="D1" s="140"/>
      <c r="E1" s="140"/>
      <c r="F1" s="140"/>
      <c r="G1" s="140"/>
    </row>
    <row r="2" spans="1:14" ht="26.25" customHeight="1" thickBot="1" x14ac:dyDescent="0.25">
      <c r="A2" s="141" t="s">
        <v>0</v>
      </c>
      <c r="B2" s="144" t="s">
        <v>77</v>
      </c>
      <c r="C2" s="145"/>
      <c r="D2" s="145"/>
      <c r="E2" s="145"/>
      <c r="F2" s="145"/>
      <c r="G2" s="146"/>
    </row>
    <row r="3" spans="1:14" s="3" customFormat="1" ht="27" customHeight="1" x14ac:dyDescent="0.2">
      <c r="A3" s="142"/>
      <c r="B3" s="147" t="s">
        <v>48</v>
      </c>
      <c r="C3" s="149" t="s">
        <v>49</v>
      </c>
      <c r="D3" s="151" t="s">
        <v>26</v>
      </c>
      <c r="E3" s="151"/>
      <c r="F3" s="152" t="s">
        <v>44</v>
      </c>
      <c r="G3" s="153"/>
    </row>
    <row r="4" spans="1:14" s="3" customFormat="1" ht="66.75" customHeight="1" thickBot="1" x14ac:dyDescent="0.25">
      <c r="A4" s="143"/>
      <c r="B4" s="148"/>
      <c r="C4" s="150"/>
      <c r="D4" s="30" t="s">
        <v>12</v>
      </c>
      <c r="E4" s="30" t="s">
        <v>27</v>
      </c>
      <c r="F4" s="115" t="s">
        <v>50</v>
      </c>
      <c r="G4" s="31" t="s">
        <v>51</v>
      </c>
    </row>
    <row r="5" spans="1:14" s="5" customFormat="1" ht="30" x14ac:dyDescent="0.2">
      <c r="A5" s="96" t="s">
        <v>36</v>
      </c>
      <c r="B5" s="89">
        <v>858.81035762403019</v>
      </c>
      <c r="C5" s="86">
        <v>876.39249291664999</v>
      </c>
      <c r="D5" s="87">
        <v>102.04726633028301</v>
      </c>
      <c r="E5" s="87">
        <v>17.582135292619796</v>
      </c>
      <c r="F5" s="87">
        <v>100</v>
      </c>
      <c r="G5" s="88" t="s">
        <v>1</v>
      </c>
      <c r="H5" s="4"/>
      <c r="I5" s="4"/>
      <c r="K5" s="4"/>
      <c r="L5" s="4"/>
      <c r="N5" s="4"/>
    </row>
    <row r="6" spans="1:14" s="21" customFormat="1" ht="54" x14ac:dyDescent="0.2">
      <c r="A6" s="97" t="s">
        <v>30</v>
      </c>
      <c r="B6" s="53">
        <v>694.39502448276005</v>
      </c>
      <c r="C6" s="38">
        <v>690.18502258729006</v>
      </c>
      <c r="D6" s="39">
        <v>99.393716581047514</v>
      </c>
      <c r="E6" s="39">
        <v>-4.2100018954699863</v>
      </c>
      <c r="F6" s="39">
        <v>78.752959223822401</v>
      </c>
      <c r="G6" s="40">
        <v>-2.1024960368548591</v>
      </c>
      <c r="H6" s="20"/>
      <c r="I6" s="20"/>
      <c r="K6" s="20"/>
      <c r="L6" s="20"/>
      <c r="N6" s="20"/>
    </row>
    <row r="7" spans="1:14" s="6" customFormat="1" ht="51" x14ac:dyDescent="0.2">
      <c r="A7" s="98" t="s">
        <v>24</v>
      </c>
      <c r="B7" s="52">
        <v>176.34632410364</v>
      </c>
      <c r="C7" s="41">
        <v>183.14296504353001</v>
      </c>
      <c r="D7" s="42">
        <v>103.85414381299809</v>
      </c>
      <c r="E7" s="42">
        <v>6.7966409398900112</v>
      </c>
      <c r="F7" s="42">
        <v>20.897368076947682</v>
      </c>
      <c r="G7" s="43">
        <v>0.36357705566602405</v>
      </c>
      <c r="H7" s="4"/>
      <c r="I7" s="4"/>
    </row>
    <row r="8" spans="1:14" s="6" customFormat="1" ht="51" x14ac:dyDescent="0.2">
      <c r="A8" s="99" t="s">
        <v>13</v>
      </c>
      <c r="B8" s="47">
        <v>82.000510059389995</v>
      </c>
      <c r="C8" s="45">
        <v>80.404843043429992</v>
      </c>
      <c r="D8" s="44">
        <v>98.054076718785879</v>
      </c>
      <c r="E8" s="44">
        <v>-1.5956670159600037</v>
      </c>
      <c r="F8" s="44">
        <v>9.1745243932705574</v>
      </c>
      <c r="G8" s="46">
        <v>-0.37362664280348135</v>
      </c>
      <c r="H8" s="4"/>
      <c r="I8" s="4"/>
    </row>
    <row r="9" spans="1:14" s="6" customFormat="1" ht="51" x14ac:dyDescent="0.2">
      <c r="A9" s="99" t="s">
        <v>14</v>
      </c>
      <c r="B9" s="47">
        <v>31.518353102760003</v>
      </c>
      <c r="C9" s="45">
        <v>18.133487477419997</v>
      </c>
      <c r="D9" s="44">
        <v>57.533105928152331</v>
      </c>
      <c r="E9" s="44">
        <v>-13.384865625340005</v>
      </c>
      <c r="F9" s="44">
        <v>2.0691057515875593</v>
      </c>
      <c r="G9" s="46">
        <v>-1.6008957595677238</v>
      </c>
      <c r="H9" s="4"/>
      <c r="I9" s="4"/>
    </row>
    <row r="10" spans="1:14" s="6" customFormat="1" ht="25.5" x14ac:dyDescent="0.2">
      <c r="A10" s="100" t="s">
        <v>15</v>
      </c>
      <c r="B10" s="52">
        <v>87.487075455109988</v>
      </c>
      <c r="C10" s="41">
        <v>94.665032707709997</v>
      </c>
      <c r="D10" s="119">
        <v>108.2045916099722</v>
      </c>
      <c r="E10" s="119">
        <v>7.1779572526000095</v>
      </c>
      <c r="F10" s="119">
        <v>10.801670880664787</v>
      </c>
      <c r="G10" s="125">
        <v>0.61466339077491128</v>
      </c>
      <c r="H10" s="4"/>
      <c r="I10" s="4"/>
    </row>
    <row r="11" spans="1:14" s="6" customFormat="1" ht="45" x14ac:dyDescent="0.2">
      <c r="A11" s="101" t="s">
        <v>28</v>
      </c>
      <c r="B11" s="28">
        <v>44.475308380419989</v>
      </c>
      <c r="C11" s="25">
        <v>51.263465357889999</v>
      </c>
      <c r="D11" s="26">
        <v>115.26275415429939</v>
      </c>
      <c r="E11" s="26">
        <v>6.7881569774700097</v>
      </c>
      <c r="F11" s="26">
        <v>5.8493729433126775</v>
      </c>
      <c r="G11" s="27">
        <v>0.67066171963058263</v>
      </c>
      <c r="H11" s="4"/>
      <c r="I11" s="4"/>
    </row>
    <row r="12" spans="1:14" s="6" customFormat="1" ht="67.5" x14ac:dyDescent="0.2">
      <c r="A12" s="101" t="s">
        <v>29</v>
      </c>
      <c r="B12" s="28">
        <v>39.040110001990008</v>
      </c>
      <c r="C12" s="25">
        <v>38.747939327280001</v>
      </c>
      <c r="D12" s="26">
        <v>99.251614109962517</v>
      </c>
      <c r="E12" s="26">
        <v>-0.29217067471000746</v>
      </c>
      <c r="F12" s="26">
        <v>4.4212997761227006</v>
      </c>
      <c r="G12" s="27">
        <v>-0.12453617653135129</v>
      </c>
      <c r="H12" s="4"/>
      <c r="I12" s="4"/>
      <c r="J12" s="8"/>
    </row>
    <row r="13" spans="1:14" s="6" customFormat="1" ht="70.5" customHeight="1" x14ac:dyDescent="0.2">
      <c r="A13" s="102" t="s">
        <v>46</v>
      </c>
      <c r="B13" s="28">
        <v>3.9716570726999998</v>
      </c>
      <c r="C13" s="25">
        <v>4.6536280225399995</v>
      </c>
      <c r="D13" s="26">
        <v>117.17094243930744</v>
      </c>
      <c r="E13" s="26">
        <v>0.68197094983999973</v>
      </c>
      <c r="F13" s="26">
        <v>0.53099816122941013</v>
      </c>
      <c r="G13" s="27">
        <v>6.8537847675680164E-2</v>
      </c>
      <c r="H13" s="4"/>
      <c r="I13" s="4"/>
      <c r="J13" s="8"/>
    </row>
    <row r="14" spans="1:14" s="6" customFormat="1" ht="25.5" x14ac:dyDescent="0.2">
      <c r="A14" s="100" t="s">
        <v>16</v>
      </c>
      <c r="B14" s="49">
        <v>238.89038242189997</v>
      </c>
      <c r="C14" s="51">
        <v>237.74755255813</v>
      </c>
      <c r="D14" s="48">
        <v>99.521609094437451</v>
      </c>
      <c r="E14" s="48">
        <v>-1.1428298637699754</v>
      </c>
      <c r="F14" s="48">
        <v>27.127976845956525</v>
      </c>
      <c r="G14" s="50">
        <v>-0.68845320768301477</v>
      </c>
      <c r="H14" s="4"/>
      <c r="I14" s="4"/>
    </row>
    <row r="15" spans="1:14" s="6" customFormat="1" ht="67.5" x14ac:dyDescent="0.2">
      <c r="A15" s="101" t="s">
        <v>37</v>
      </c>
      <c r="B15" s="28">
        <v>51.656651024920009</v>
      </c>
      <c r="C15" s="25">
        <v>73.87104517889999</v>
      </c>
      <c r="D15" s="26">
        <v>143.00393795033943</v>
      </c>
      <c r="E15" s="26">
        <v>22.214394153979981</v>
      </c>
      <c r="F15" s="26">
        <v>8.4289910942819493</v>
      </c>
      <c r="G15" s="27">
        <v>2.414083313263518</v>
      </c>
      <c r="H15" s="4"/>
      <c r="I15" s="4"/>
    </row>
    <row r="16" spans="1:14" s="6" customFormat="1" ht="39" x14ac:dyDescent="0.2">
      <c r="A16" s="103" t="s">
        <v>33</v>
      </c>
      <c r="B16" s="29">
        <v>157.14215169841003</v>
      </c>
      <c r="C16" s="22">
        <v>166.63814462562999</v>
      </c>
      <c r="D16" s="23">
        <v>106.04293171792941</v>
      </c>
      <c r="E16" s="23">
        <v>9.4959929272199588</v>
      </c>
      <c r="F16" s="23">
        <v>19.014099957777507</v>
      </c>
      <c r="G16" s="24">
        <v>0.71644549851402317</v>
      </c>
      <c r="H16" s="4"/>
      <c r="I16" s="4"/>
      <c r="J16" s="16"/>
      <c r="K16" s="16"/>
    </row>
    <row r="17" spans="1:13" s="6" customFormat="1" ht="19.5" x14ac:dyDescent="0.2">
      <c r="A17" s="104" t="s">
        <v>32</v>
      </c>
      <c r="B17" s="29">
        <v>-105.48550067349001</v>
      </c>
      <c r="C17" s="22">
        <v>-92.76783865246</v>
      </c>
      <c r="D17" s="23">
        <v>87.943687104074073</v>
      </c>
      <c r="E17" s="23">
        <v>12.717662021030009</v>
      </c>
      <c r="F17" s="23">
        <v>-10.585193209919789</v>
      </c>
      <c r="G17" s="24">
        <v>1.6975534683252622</v>
      </c>
      <c r="H17" s="4"/>
      <c r="I17" s="4"/>
      <c r="J17" s="17"/>
      <c r="K17" s="17"/>
    </row>
    <row r="18" spans="1:13" s="6" customFormat="1" ht="45" x14ac:dyDescent="0.2">
      <c r="A18" s="102" t="s">
        <v>31</v>
      </c>
      <c r="B18" s="28">
        <v>187.23373139697998</v>
      </c>
      <c r="C18" s="25">
        <v>163.87650737923002</v>
      </c>
      <c r="D18" s="26">
        <v>87.525098259016644</v>
      </c>
      <c r="E18" s="26">
        <v>-23.357224017749957</v>
      </c>
      <c r="F18" s="26">
        <v>18.698985751674581</v>
      </c>
      <c r="G18" s="27">
        <v>-3.1025365209465328</v>
      </c>
      <c r="H18" s="4"/>
      <c r="I18" s="4"/>
      <c r="J18" s="18"/>
      <c r="K18" s="18"/>
    </row>
    <row r="19" spans="1:13" s="6" customFormat="1" ht="25.5" x14ac:dyDescent="0.2">
      <c r="A19" s="99" t="s">
        <v>17</v>
      </c>
      <c r="B19" s="47">
        <v>19.326685894940002</v>
      </c>
      <c r="C19" s="45">
        <v>18.078463738299998</v>
      </c>
      <c r="D19" s="44">
        <v>93.541457840080042</v>
      </c>
      <c r="E19" s="44">
        <v>-1.2482221566400042</v>
      </c>
      <c r="F19" s="44">
        <v>2.0628273158906856</v>
      </c>
      <c r="G19" s="46">
        <v>-0.1875747342672649</v>
      </c>
      <c r="H19" s="4"/>
      <c r="I19" s="4"/>
      <c r="J19" s="18"/>
      <c r="K19" s="18"/>
    </row>
    <row r="20" spans="1:13" s="6" customFormat="1" ht="25.5" x14ac:dyDescent="0.2">
      <c r="A20" s="99" t="s">
        <v>54</v>
      </c>
      <c r="B20" s="64">
        <v>49.310617963410003</v>
      </c>
      <c r="C20" s="61">
        <v>49.394226199190001</v>
      </c>
      <c r="D20" s="44">
        <v>100.16955422428906</v>
      </c>
      <c r="E20" s="44">
        <v>8.3608235779998097E-2</v>
      </c>
      <c r="F20" s="44">
        <v>5.6360850416238879</v>
      </c>
      <c r="G20" s="46">
        <v>-0.10565031655599011</v>
      </c>
      <c r="H20" s="4"/>
      <c r="I20" s="4"/>
      <c r="J20" s="18"/>
      <c r="K20" s="18"/>
    </row>
    <row r="21" spans="1:13" s="6" customFormat="1" ht="25.5" x14ac:dyDescent="0.2">
      <c r="A21" s="116" t="s">
        <v>55</v>
      </c>
      <c r="B21" s="47">
        <v>22.239715323150001</v>
      </c>
      <c r="C21" s="45">
        <v>20.301062413129998</v>
      </c>
      <c r="D21" s="44">
        <v>91.282923896053646</v>
      </c>
      <c r="E21" s="44">
        <v>-1.9386529100200036</v>
      </c>
      <c r="F21" s="44">
        <v>2.3164349965581854</v>
      </c>
      <c r="G21" s="46">
        <v>-0.27316061389509461</v>
      </c>
      <c r="H21" s="4"/>
      <c r="I21" s="4"/>
      <c r="J21" s="18"/>
      <c r="K21" s="18"/>
    </row>
    <row r="22" spans="1:13" s="6" customFormat="1" ht="25.5" x14ac:dyDescent="0.2">
      <c r="A22" s="116" t="s">
        <v>56</v>
      </c>
      <c r="B22" s="47">
        <v>23.24907754422</v>
      </c>
      <c r="C22" s="45">
        <v>24.87723611885</v>
      </c>
      <c r="D22" s="44">
        <v>107.00311043108366</v>
      </c>
      <c r="E22" s="44">
        <v>1.6281585746299996</v>
      </c>
      <c r="F22" s="44">
        <v>2.8385953006121847</v>
      </c>
      <c r="G22" s="46">
        <v>0.13146940979963162</v>
      </c>
      <c r="H22" s="4"/>
      <c r="I22" s="4"/>
      <c r="J22" s="18"/>
      <c r="K22" s="18"/>
    </row>
    <row r="23" spans="1:13" s="6" customFormat="1" ht="54" x14ac:dyDescent="0.2">
      <c r="A23" s="105" t="s">
        <v>34</v>
      </c>
      <c r="B23" s="53">
        <v>159.79540274083001</v>
      </c>
      <c r="C23" s="38">
        <v>182.85582879214999</v>
      </c>
      <c r="D23" s="54">
        <v>114.43121995738599</v>
      </c>
      <c r="E23" s="54">
        <v>23.060426051319979</v>
      </c>
      <c r="F23" s="54">
        <v>20.864604645756664</v>
      </c>
      <c r="G23" s="55">
        <v>2.2580052583299448</v>
      </c>
      <c r="H23" s="4"/>
      <c r="I23" s="4"/>
      <c r="J23" s="17"/>
      <c r="K23" s="17"/>
    </row>
    <row r="24" spans="1:13" s="6" customFormat="1" ht="27" x14ac:dyDescent="0.2">
      <c r="A24" s="118"/>
      <c r="B24" s="120">
        <v>64.898456239040001</v>
      </c>
      <c r="C24" s="121">
        <v>42.72248293298</v>
      </c>
      <c r="D24" s="122">
        <v>65.829736805480536</v>
      </c>
      <c r="E24" s="122">
        <v>-22.175973306060001</v>
      </c>
      <c r="F24" s="122">
        <v>4.8748116030522812</v>
      </c>
      <c r="G24" s="126">
        <v>-2.6819738575454393</v>
      </c>
      <c r="H24" s="4"/>
      <c r="I24" s="4"/>
      <c r="J24" s="17"/>
      <c r="K24" s="17"/>
    </row>
    <row r="25" spans="1:13" s="6" customFormat="1" ht="51.75" thickBot="1" x14ac:dyDescent="0.25">
      <c r="A25" s="106" t="s">
        <v>42</v>
      </c>
      <c r="B25" s="59">
        <v>37.547082622779996</v>
      </c>
      <c r="C25" s="57">
        <v>46.998781857319997</v>
      </c>
      <c r="D25" s="56">
        <v>125.17292576229507</v>
      </c>
      <c r="E25" s="56">
        <v>9.4516992345400013</v>
      </c>
      <c r="F25" s="56">
        <v>5.3627549570749071</v>
      </c>
      <c r="G25" s="58">
        <v>0.99076732447845117</v>
      </c>
      <c r="H25" s="4"/>
      <c r="I25" s="4"/>
      <c r="J25" s="17"/>
      <c r="K25" s="17"/>
    </row>
    <row r="26" spans="1:13" s="5" customFormat="1" ht="30" x14ac:dyDescent="0.2">
      <c r="A26" s="96" t="s">
        <v>20</v>
      </c>
      <c r="B26" s="60">
        <v>822.71283465490001</v>
      </c>
      <c r="C26" s="36">
        <v>888.52101069993989</v>
      </c>
      <c r="D26" s="35">
        <v>107.99892420210561</v>
      </c>
      <c r="E26" s="35">
        <v>65.808176045039886</v>
      </c>
      <c r="F26" s="35">
        <v>100</v>
      </c>
      <c r="G26" s="35" t="s">
        <v>1</v>
      </c>
      <c r="H26" s="4"/>
      <c r="I26" s="4"/>
      <c r="J26" s="17"/>
      <c r="K26" s="17"/>
    </row>
    <row r="27" spans="1:13" s="6" customFormat="1" ht="50.1" customHeight="1" x14ac:dyDescent="0.2">
      <c r="A27" s="107" t="s">
        <v>5</v>
      </c>
      <c r="B27" s="64">
        <v>50.817293051479993</v>
      </c>
      <c r="C27" s="61">
        <v>49.411306787900003</v>
      </c>
      <c r="D27" s="62">
        <v>97.233252345504368</v>
      </c>
      <c r="E27" s="62">
        <v>-1.4059862635799902</v>
      </c>
      <c r="F27" s="62">
        <v>5.5610735360074184</v>
      </c>
      <c r="G27" s="63">
        <v>-0.61572241403949146</v>
      </c>
      <c r="H27" s="11"/>
      <c r="I27" s="11"/>
      <c r="J27" s="17"/>
      <c r="K27" s="17"/>
    </row>
    <row r="28" spans="1:13" s="9" customFormat="1" ht="25.5" x14ac:dyDescent="0.2">
      <c r="A28" s="107" t="s">
        <v>25</v>
      </c>
      <c r="B28" s="64">
        <v>73.277469475290005</v>
      </c>
      <c r="C28" s="61">
        <v>77.49533030069</v>
      </c>
      <c r="D28" s="62">
        <v>105.75601321334152</v>
      </c>
      <c r="E28" s="123">
        <v>4.2178608253999954</v>
      </c>
      <c r="F28" s="62">
        <v>8.7218343030112937</v>
      </c>
      <c r="G28" s="63">
        <v>-0.18497575131676491</v>
      </c>
      <c r="H28" s="11"/>
      <c r="I28" s="12"/>
      <c r="J28" s="17"/>
      <c r="K28" s="17"/>
    </row>
    <row r="29" spans="1:13" ht="25.5" x14ac:dyDescent="0.2">
      <c r="A29" s="107" t="s">
        <v>11</v>
      </c>
      <c r="B29" s="64">
        <v>62.666287698289999</v>
      </c>
      <c r="C29" s="61">
        <v>66.56281848287999</v>
      </c>
      <c r="D29" s="62">
        <v>106.21790587524514</v>
      </c>
      <c r="E29" s="62">
        <v>3.8965307845899915</v>
      </c>
      <c r="F29" s="62">
        <v>7.4914174995642</v>
      </c>
      <c r="G29" s="127">
        <v>-0.12561301930164159</v>
      </c>
      <c r="H29" s="11"/>
      <c r="I29" s="12"/>
      <c r="J29" s="17"/>
      <c r="K29" s="17"/>
    </row>
    <row r="30" spans="1:13" ht="51" x14ac:dyDescent="0.2">
      <c r="A30" s="107" t="s">
        <v>2</v>
      </c>
      <c r="B30" s="64">
        <v>85.287229240689996</v>
      </c>
      <c r="C30" s="61">
        <v>93.212185931449994</v>
      </c>
      <c r="D30" s="62">
        <v>109.29207896811243</v>
      </c>
      <c r="E30" s="62">
        <v>7.9249566907599984</v>
      </c>
      <c r="F30" s="62">
        <v>10.490712634698566</v>
      </c>
      <c r="G30" s="63">
        <v>0.12412715697655052</v>
      </c>
      <c r="H30" s="11"/>
      <c r="I30" s="12"/>
      <c r="J30" s="17"/>
      <c r="K30" s="17"/>
    </row>
    <row r="31" spans="1:13" s="10" customFormat="1" ht="25.5" x14ac:dyDescent="0.2">
      <c r="A31" s="107" t="s">
        <v>9</v>
      </c>
      <c r="B31" s="64">
        <v>73.660047792360004</v>
      </c>
      <c r="C31" s="61">
        <v>103.52314850916001</v>
      </c>
      <c r="D31" s="62">
        <v>140.54178840744302</v>
      </c>
      <c r="E31" s="62">
        <v>29.863100716800005</v>
      </c>
      <c r="F31" s="62">
        <v>11.651176197579028</v>
      </c>
      <c r="G31" s="63">
        <v>2.6978640952756905</v>
      </c>
      <c r="H31" s="11"/>
      <c r="I31" s="12"/>
      <c r="J31" s="17"/>
      <c r="K31" s="17"/>
    </row>
    <row r="32" spans="1:13" s="6" customFormat="1" ht="51" x14ac:dyDescent="0.25">
      <c r="A32" s="107" t="s">
        <v>7</v>
      </c>
      <c r="B32" s="64">
        <v>4.0287124757999999</v>
      </c>
      <c r="C32" s="61">
        <v>3.54152844564</v>
      </c>
      <c r="D32" s="62">
        <v>87.907202782862839</v>
      </c>
      <c r="E32" s="62">
        <v>-0.48718403015999989</v>
      </c>
      <c r="F32" s="62">
        <v>0.39858691049411776</v>
      </c>
      <c r="G32" s="63">
        <v>-9.1099442519921192E-2</v>
      </c>
      <c r="H32" s="11"/>
      <c r="I32" s="12"/>
      <c r="J32" s="7"/>
      <c r="M32" s="19"/>
    </row>
    <row r="33" spans="1:11" s="6" customFormat="1" ht="50.1" customHeight="1" x14ac:dyDescent="0.2">
      <c r="A33" s="107" t="s">
        <v>4</v>
      </c>
      <c r="B33" s="64">
        <v>18.165265910830001</v>
      </c>
      <c r="C33" s="61">
        <v>17.641032561860001</v>
      </c>
      <c r="D33" s="62">
        <v>97.114089320005732</v>
      </c>
      <c r="E33" s="62">
        <v>-0.52423334897000018</v>
      </c>
      <c r="F33" s="62">
        <v>1.9854378624049791</v>
      </c>
      <c r="G33" s="63">
        <v>-0.22253375851299406</v>
      </c>
      <c r="H33" s="11"/>
      <c r="I33" s="12"/>
      <c r="J33" s="7"/>
    </row>
    <row r="34" spans="1:11" s="6" customFormat="1" ht="25.5" x14ac:dyDescent="0.2">
      <c r="A34" s="107" t="s">
        <v>6</v>
      </c>
      <c r="B34" s="64">
        <v>75.609770031330001</v>
      </c>
      <c r="C34" s="61">
        <v>84.803323538979996</v>
      </c>
      <c r="D34" s="62">
        <v>112.15921368870785</v>
      </c>
      <c r="E34" s="62">
        <v>9.1935535076499946</v>
      </c>
      <c r="F34" s="62">
        <v>9.5443239403168949</v>
      </c>
      <c r="G34" s="63">
        <v>0.35402486554365176</v>
      </c>
      <c r="H34" s="11"/>
      <c r="I34" s="12"/>
      <c r="J34" s="7"/>
      <c r="K34" s="14"/>
    </row>
    <row r="35" spans="1:11" s="6" customFormat="1" ht="25.5" x14ac:dyDescent="0.2">
      <c r="A35" s="107" t="s">
        <v>10</v>
      </c>
      <c r="B35" s="64">
        <v>17.961420098649999</v>
      </c>
      <c r="C35" s="61">
        <v>17.665414013979998</v>
      </c>
      <c r="D35" s="62">
        <v>98.351989525080768</v>
      </c>
      <c r="E35" s="62">
        <v>-0.296006084670001</v>
      </c>
      <c r="F35" s="62">
        <v>1.9881819114287369</v>
      </c>
      <c r="G35" s="63">
        <v>-0.19501243562240678</v>
      </c>
      <c r="H35" s="11"/>
      <c r="I35" s="12"/>
      <c r="J35" s="7"/>
    </row>
    <row r="36" spans="1:11" s="6" customFormat="1" ht="25.5" x14ac:dyDescent="0.2">
      <c r="A36" s="107" t="s">
        <v>3</v>
      </c>
      <c r="B36" s="64">
        <v>145.93875974578</v>
      </c>
      <c r="C36" s="61">
        <v>148.84103676793001</v>
      </c>
      <c r="D36" s="62">
        <v>101.98869513980087</v>
      </c>
      <c r="E36" s="62">
        <v>2.9022770221500025</v>
      </c>
      <c r="F36" s="62">
        <v>16.751549482288464</v>
      </c>
      <c r="G36" s="63">
        <v>-0.98717460203876328</v>
      </c>
      <c r="H36" s="11"/>
      <c r="I36" s="12"/>
      <c r="J36" s="7"/>
    </row>
    <row r="37" spans="1:11" s="6" customFormat="1" ht="51.75" thickBot="1" x14ac:dyDescent="0.25">
      <c r="A37" s="107" t="s">
        <v>8</v>
      </c>
      <c r="B37" s="64">
        <v>215.30057913440001</v>
      </c>
      <c r="C37" s="61">
        <v>225.82388535947001</v>
      </c>
      <c r="D37" s="62">
        <v>104.88772778381654</v>
      </c>
      <c r="E37" s="62">
        <v>10.523306225070002</v>
      </c>
      <c r="F37" s="62">
        <v>25.415705722206315</v>
      </c>
      <c r="G37" s="63">
        <v>-0.75388469444389727</v>
      </c>
      <c r="H37" s="11"/>
      <c r="I37" s="12"/>
      <c r="J37" s="7"/>
    </row>
    <row r="38" spans="1:11" s="6" customFormat="1" ht="30" x14ac:dyDescent="0.2">
      <c r="A38" s="108" t="s">
        <v>21</v>
      </c>
      <c r="B38" s="36">
        <v>0.73008819508999956</v>
      </c>
      <c r="C38" s="36">
        <v>2.9877920282400003</v>
      </c>
      <c r="D38" s="35" t="s">
        <v>1</v>
      </c>
      <c r="E38" s="35">
        <v>2.2577038331500008</v>
      </c>
      <c r="F38" s="35" t="s">
        <v>1</v>
      </c>
      <c r="G38" s="37" t="s">
        <v>1</v>
      </c>
      <c r="H38" s="11"/>
      <c r="I38" s="4"/>
      <c r="J38" s="7"/>
    </row>
    <row r="39" spans="1:11" s="6" customFormat="1" ht="25.5" x14ac:dyDescent="0.2">
      <c r="A39" s="109" t="s">
        <v>22</v>
      </c>
      <c r="B39" s="64">
        <v>5.2808805922199999</v>
      </c>
      <c r="C39" s="61">
        <v>7.68489591199</v>
      </c>
      <c r="D39" s="62" t="s">
        <v>1</v>
      </c>
      <c r="E39" s="62">
        <v>2.40401531977</v>
      </c>
      <c r="F39" s="62" t="s">
        <v>1</v>
      </c>
      <c r="G39" s="63" t="s">
        <v>1</v>
      </c>
      <c r="H39" s="11"/>
      <c r="I39" s="4"/>
      <c r="J39" s="4"/>
    </row>
    <row r="40" spans="1:11" s="6" customFormat="1" ht="26.25" thickBot="1" x14ac:dyDescent="0.25">
      <c r="A40" s="110" t="s">
        <v>23</v>
      </c>
      <c r="B40" s="64">
        <v>-4.5507923971300004</v>
      </c>
      <c r="C40" s="61">
        <v>-4.6971038837499997</v>
      </c>
      <c r="D40" s="66" t="s">
        <v>1</v>
      </c>
      <c r="E40" s="124">
        <v>-0.14631148661999926</v>
      </c>
      <c r="F40" s="66" t="s">
        <v>1</v>
      </c>
      <c r="G40" s="67" t="s">
        <v>1</v>
      </c>
      <c r="H40" s="11"/>
      <c r="I40" s="4"/>
      <c r="J40" s="4"/>
    </row>
    <row r="41" spans="1:11" ht="30" x14ac:dyDescent="0.2">
      <c r="A41" s="108" t="s">
        <v>35</v>
      </c>
      <c r="B41" s="60">
        <v>-35.367434774039978</v>
      </c>
      <c r="C41" s="128">
        <v>15.116319811530001</v>
      </c>
      <c r="D41" s="35" t="s">
        <v>1</v>
      </c>
      <c r="E41" s="35">
        <v>50.483754585569983</v>
      </c>
      <c r="F41" s="35" t="s">
        <v>1</v>
      </c>
      <c r="G41" s="37" t="s">
        <v>1</v>
      </c>
      <c r="H41" s="4"/>
      <c r="I41" s="4"/>
      <c r="J41" s="4"/>
    </row>
    <row r="42" spans="1:11" ht="25.5" x14ac:dyDescent="0.35">
      <c r="A42" s="111" t="s">
        <v>18</v>
      </c>
      <c r="B42" s="72">
        <v>326.03475643948002</v>
      </c>
      <c r="C42" s="69">
        <v>387.72294076877</v>
      </c>
      <c r="D42" s="70" t="s">
        <v>1</v>
      </c>
      <c r="E42" s="70">
        <v>61.688184329289982</v>
      </c>
      <c r="F42" s="70" t="s">
        <v>1</v>
      </c>
      <c r="G42" s="71" t="s">
        <v>1</v>
      </c>
      <c r="H42" s="73"/>
      <c r="I42" s="4"/>
      <c r="J42" s="4"/>
    </row>
    <row r="43" spans="1:11" ht="22.5" x14ac:dyDescent="0.2">
      <c r="A43" s="112" t="s">
        <v>38</v>
      </c>
      <c r="B43" s="77">
        <v>263.20496887873998</v>
      </c>
      <c r="C43" s="74">
        <v>211.50738362019001</v>
      </c>
      <c r="D43" s="75" t="s">
        <v>1</v>
      </c>
      <c r="E43" s="75">
        <v>-51.697585258549964</v>
      </c>
      <c r="F43" s="75" t="s">
        <v>1</v>
      </c>
      <c r="G43" s="76" t="s">
        <v>1</v>
      </c>
      <c r="H43" s="4"/>
      <c r="I43" s="4"/>
      <c r="J43" s="4"/>
    </row>
    <row r="44" spans="1:11" ht="22.5" x14ac:dyDescent="0.2">
      <c r="A44" s="113" t="s">
        <v>39</v>
      </c>
      <c r="B44" s="81">
        <v>62.829787560740009</v>
      </c>
      <c r="C44" s="78">
        <v>176.21555714857999</v>
      </c>
      <c r="D44" s="79" t="s">
        <v>1</v>
      </c>
      <c r="E44" s="79">
        <v>113.38576958783997</v>
      </c>
      <c r="F44" s="79" t="s">
        <v>1</v>
      </c>
      <c r="G44" s="80" t="s">
        <v>1</v>
      </c>
      <c r="H44" s="13"/>
    </row>
    <row r="45" spans="1:11" ht="25.5" x14ac:dyDescent="0.2">
      <c r="A45" s="111" t="s">
        <v>19</v>
      </c>
      <c r="B45" s="77">
        <v>-263.03608033090995</v>
      </c>
      <c r="C45" s="69">
        <v>-275.99595381859996</v>
      </c>
      <c r="D45" s="70" t="s">
        <v>1</v>
      </c>
      <c r="E45" s="70">
        <v>-12.959873487690004</v>
      </c>
      <c r="F45" s="70" t="s">
        <v>1</v>
      </c>
      <c r="G45" s="71" t="s">
        <v>1</v>
      </c>
    </row>
    <row r="46" spans="1:11" ht="22.5" x14ac:dyDescent="0.2">
      <c r="A46" s="112" t="s">
        <v>38</v>
      </c>
      <c r="B46" s="77">
        <v>-211.10821504203</v>
      </c>
      <c r="C46" s="74">
        <v>-188.41158518670002</v>
      </c>
      <c r="D46" s="75" t="s">
        <v>1</v>
      </c>
      <c r="E46" s="75">
        <v>22.696629855329974</v>
      </c>
      <c r="F46" s="75" t="s">
        <v>1</v>
      </c>
      <c r="G46" s="76" t="s">
        <v>1</v>
      </c>
    </row>
    <row r="47" spans="1:11" ht="23.25" thickBot="1" x14ac:dyDescent="0.25">
      <c r="A47" s="114" t="s">
        <v>39</v>
      </c>
      <c r="B47" s="85">
        <v>-51.927865288880007</v>
      </c>
      <c r="C47" s="82">
        <v>-87.584368631899991</v>
      </c>
      <c r="D47" s="83" t="s">
        <v>1</v>
      </c>
      <c r="E47" s="83">
        <v>-35.656503343019985</v>
      </c>
      <c r="F47" s="83" t="s">
        <v>1</v>
      </c>
      <c r="G47" s="84" t="s">
        <v>1</v>
      </c>
    </row>
    <row r="50" spans="1:7" ht="48.75" customHeight="1" x14ac:dyDescent="0.2">
      <c r="A50" s="15"/>
      <c r="B50" s="91"/>
      <c r="C50" s="91"/>
      <c r="D50" s="91"/>
      <c r="E50" s="91"/>
      <c r="F50" s="91"/>
      <c r="G50" s="91"/>
    </row>
  </sheetData>
  <mergeCells count="7">
    <mergeCell ref="A1:G1"/>
    <mergeCell ref="A2:A4"/>
    <mergeCell ref="B2:G2"/>
    <mergeCell ref="B3:B4"/>
    <mergeCell ref="C3:C4"/>
    <mergeCell ref="D3:E3"/>
    <mergeCell ref="F3:G3"/>
  </mergeCells>
  <conditionalFormatting sqref="K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4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9</vt:i4>
      </vt:variant>
      <vt:variant>
        <vt:lpstr>Іменовані діапазони</vt:lpstr>
      </vt:variant>
      <vt:variant>
        <vt:i4>33</vt:i4>
      </vt:variant>
    </vt:vector>
  </HeadingPairs>
  <TitlesOfParts>
    <vt:vector size="42" baseType="lpstr">
      <vt:lpstr>Зміст</vt:lpstr>
      <vt:lpstr>січ</vt:lpstr>
      <vt:lpstr>січ_лют</vt:lpstr>
      <vt:lpstr>І кв</vt:lpstr>
      <vt:lpstr>січ-кв</vt:lpstr>
      <vt:lpstr>січ-тр</vt:lpstr>
      <vt:lpstr>І півріч</vt:lpstr>
      <vt:lpstr>січ_лип</vt:lpstr>
      <vt:lpstr>січ_серп</vt:lpstr>
      <vt:lpstr>'І кв'!Заголовки_для_друку</vt:lpstr>
      <vt:lpstr>'І півріч'!Заголовки_для_друку</vt:lpstr>
      <vt:lpstr>січ!Заголовки_для_друку</vt:lpstr>
      <vt:lpstr>січ_лип!Заголовки_для_друку</vt:lpstr>
      <vt:lpstr>січ_лют!Заголовки_для_друку</vt:lpstr>
      <vt:lpstr>січ_серп!Заголовки_для_друку</vt:lpstr>
      <vt:lpstr>'січ-кв'!Заголовки_для_друку</vt:lpstr>
      <vt:lpstr>'січ-тр'!Заголовки_для_друку</vt:lpstr>
      <vt:lpstr>Зміст!Область_друку</vt:lpstr>
      <vt:lpstr>'І кв'!Область_друку</vt:lpstr>
      <vt:lpstr>'І півріч'!Область_друку</vt:lpstr>
      <vt:lpstr>січ!Область_друку</vt:lpstr>
      <vt:lpstr>січ_лип!Область_друку</vt:lpstr>
      <vt:lpstr>січ_лют!Область_друку</vt:lpstr>
      <vt:lpstr>січ_серп!Область_друку</vt:lpstr>
      <vt:lpstr>'січ-кв'!Область_друку</vt:lpstr>
      <vt:lpstr>'січ-тр'!Область_друку</vt:lpstr>
      <vt:lpstr>'І кв'!Підвиди</vt:lpstr>
      <vt:lpstr>'І півріч'!Підвиди</vt:lpstr>
      <vt:lpstr>січ!Підвиди</vt:lpstr>
      <vt:lpstr>січ_лип!Підвиди</vt:lpstr>
      <vt:lpstr>січ_лют!Підвиди</vt:lpstr>
      <vt:lpstr>січ_серп!Підвиди</vt:lpstr>
      <vt:lpstr>'січ-кв'!Підвиди</vt:lpstr>
      <vt:lpstr>'січ-тр'!Підвиди</vt:lpstr>
      <vt:lpstr>'І кв'!Підсумок</vt:lpstr>
      <vt:lpstr>'І півріч'!Підсумок</vt:lpstr>
      <vt:lpstr>січ!Підсумок</vt:lpstr>
      <vt:lpstr>січ_лип!Підсумок</vt:lpstr>
      <vt:lpstr>січ_лют!Підсумок</vt:lpstr>
      <vt:lpstr>січ_серп!Підсумок</vt:lpstr>
      <vt:lpstr>'січ-кв'!Підсумок</vt:lpstr>
      <vt:lpstr>'січ-тр'!Підсумок</vt:lpstr>
    </vt:vector>
  </TitlesOfParts>
  <Company>Міністерство фінансів України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Кривошея Ольга Василівна</cp:lastModifiedBy>
  <cp:lastPrinted>2018-08-28T14:09:25Z</cp:lastPrinted>
  <dcterms:created xsi:type="dcterms:W3CDTF">2007-07-06T09:10:38Z</dcterms:created>
  <dcterms:modified xsi:type="dcterms:W3CDTF">2020-09-28T12:51:31Z</dcterms:modified>
</cp:coreProperties>
</file>