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C:\Users\baidashnikova\Desktop\Посібник планування_2024\Посібник Ризик-орієнтоване планування_ост\"/>
    </mc:Choice>
  </mc:AlternateContent>
  <bookViews>
    <workbookView xWindow="228" yWindow="132" windowWidth="19932" windowHeight="10236" tabRatio="870" activeTab="1"/>
  </bookViews>
  <sheets>
    <sheet name="ПРОСТІР" sheetId="1" r:id="rId1"/>
    <sheet name=" Відбір об'єктів" sheetId="13" r:id="rId2"/>
    <sheet name="Оцінка впливу" sheetId="10" r:id="rId3"/>
    <sheet name="Оцінка ймовірності" sheetId="8" r:id="rId4"/>
    <sheet name=" Загальна оцінка ризиків" sheetId="11" r:id="rId5"/>
    <sheet name="Оцінка факторів відбору" sheetId="14" r:id="rId6"/>
    <sheet name="Довідник установ" sheetId="6" r:id="rId7"/>
    <sheet name="Довідник підрозділів" sheetId="7" r:id="rId8"/>
  </sheets>
  <definedNames>
    <definedName name="lst_працівники" localSheetId="4">#REF!</definedName>
    <definedName name="lst_працівники" localSheetId="7">#REF!</definedName>
    <definedName name="lst_працівники" localSheetId="6">tbl_довідник_установ[№ з/п]</definedName>
    <definedName name="lst_працівники" localSheetId="2">#REF!</definedName>
    <definedName name="lst_працівники" localSheetId="3">#REF!</definedName>
    <definedName name="lst_працівники" localSheetId="5">#REF!</definedName>
    <definedName name="lst_працівники">#REF!</definedName>
    <definedName name="lstЕлементи" localSheetId="4">#REF!</definedName>
    <definedName name="lstЕлементи" localSheetId="7">#REF!</definedName>
    <definedName name="lstЕлементи" localSheetId="6">#REF!</definedName>
    <definedName name="lstЕлементи" localSheetId="2">#REF!</definedName>
    <definedName name="lstЕлементи" localSheetId="3">#REF!</definedName>
    <definedName name="lstЕлементи" localSheetId="5">#REF!</definedName>
    <definedName name="lstЕлементи">#REF!</definedName>
    <definedName name="OLE_LINK1" localSheetId="2">'Оцінка впливу'!#REF!</definedName>
    <definedName name="OLE_LINK36" localSheetId="1">' Відбір об''єктів'!$L$13</definedName>
    <definedName name="OLE_LINK4" localSheetId="4">' Загальна оцінка ризиків'!$N$4</definedName>
    <definedName name="Rr" localSheetId="4">ПРОСТІР!#REF!</definedName>
    <definedName name="Rr" localSheetId="2">ПРОСТІР!#REF!</definedName>
    <definedName name="Rr" localSheetId="5">ПРОСТІР!#REF!</definedName>
    <definedName name="Rr">ПРОСТІР!#REF!</definedName>
    <definedName name="valHВибір" localSheetId="4">ПРОСТІР!#REF!</definedName>
    <definedName name="valHВибір" localSheetId="2">ПРОСТІР!#REF!</definedName>
    <definedName name="valHВибір" localSheetId="3">ПРОСТІР!#REF!</definedName>
    <definedName name="valHВибір" localSheetId="5">ПРОСТІР!#REF!</definedName>
    <definedName name="valHВибір">ПРОСТІР!#REF!</definedName>
    <definedName name="лопилпл">#REF!</definedName>
    <definedName name="Роздільник_Підрозділ_внутрішнього_аудиту__до_компетенції_якого_відноситься_об’єкт_внутрішнього_аудиту">#N/A</definedName>
    <definedName name="Роздільник_ПРИЗНАЧЕНО">#N/A</definedName>
  </definedNames>
  <calcPr calcId="162913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9"/>
        <x14:slicerCache r:id="rId10"/>
      </x15:slicerCaches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8" i="13" l="1"/>
  <c r="O10" i="13" l="1"/>
  <c r="O9" i="13"/>
</calcChain>
</file>

<file path=xl/comments1.xml><?xml version="1.0" encoding="utf-8"?>
<comments xmlns="http://schemas.openxmlformats.org/spreadsheetml/2006/main">
  <authors>
    <author>Байдашнікова Тетяна Олександрівна</author>
  </authors>
  <commentList>
    <comment ref="O8" authorId="0" shapeId="0">
      <text>
        <r>
          <rPr>
            <b/>
            <sz val="14"/>
            <color indexed="81"/>
            <rFont val="Tahoma"/>
            <family val="2"/>
            <charset val="204"/>
          </rPr>
          <t>=D8*(E8*E6+F8*F6+G8*G6+H8*H6+I8*I6+J8*J6+K8*K6+L8*L6+M8*M6+N8*N6)/10</t>
        </r>
      </text>
    </comment>
  </commentList>
</comments>
</file>

<file path=xl/sharedStrings.xml><?xml version="1.0" encoding="utf-8"?>
<sst xmlns="http://schemas.openxmlformats.org/spreadsheetml/2006/main" count="543" uniqueCount="306">
  <si>
    <t>ВИСОКИЙ</t>
  </si>
  <si>
    <t>СЕРЕДНІЙ</t>
  </si>
  <si>
    <t>НИЗЬКИЙ</t>
  </si>
  <si>
    <t>Загальна політика внутрішнього контролю</t>
  </si>
  <si>
    <t>Репутаційна чутливість</t>
  </si>
  <si>
    <t>Можливість для зловживань</t>
  </si>
  <si>
    <t>Питання, які цікавлять керівництво</t>
  </si>
  <si>
    <t>Час від попереднього аудиту</t>
  </si>
  <si>
    <t>Стан впровадження аудиторських рекомендацій</t>
  </si>
  <si>
    <t>Дата здійснення внутрішнього аудиту</t>
  </si>
  <si>
    <t>Тема внутрішнього аудиту</t>
  </si>
  <si>
    <t>Ризики високого рівня</t>
  </si>
  <si>
    <t>Ризики середнього рівня</t>
  </si>
  <si>
    <t>Ризики низького рівня</t>
  </si>
  <si>
    <t>Фактори відбору об’єктів внутрішнього аудиту</t>
  </si>
  <si>
    <t>Підрозділ інформаційних технологій</t>
  </si>
  <si>
    <t>…</t>
  </si>
  <si>
    <t>Підприємства, установи та організації, які належать до сфери управління державного органу</t>
  </si>
  <si>
    <t>Примітка</t>
  </si>
  <si>
    <t>Контактні дані</t>
  </si>
  <si>
    <t>Місцезнаходження</t>
  </si>
  <si>
    <t>Назва підприємства, установи та організації</t>
  </si>
  <si>
    <t>Підприємство А</t>
  </si>
  <si>
    <t>Підприємство Б</t>
  </si>
  <si>
    <t>Підприємство В</t>
  </si>
  <si>
    <t>ПІБ керівника</t>
  </si>
  <si>
    <t>м. Київ, вул. ….</t>
  </si>
  <si>
    <t>м. Житомир, вул. ….</t>
  </si>
  <si>
    <t>Василенко А.П.</t>
  </si>
  <si>
    <t>тел... e-mail…</t>
  </si>
  <si>
    <t>Назва ризику</t>
  </si>
  <si>
    <t>Фінансова важливість/ матеріальність</t>
  </si>
  <si>
    <t>✅</t>
  </si>
  <si>
    <t xml:space="preserve">Відсутність моніторингу розподілу та використання ІТ-ресурсів може призвести до  неефективного їх використання  </t>
  </si>
  <si>
    <t xml:space="preserve">Використання неліцензійного програмного забезпечення може призвести до несанкціонованого доступу до конфіденційної інформації </t>
  </si>
  <si>
    <t>Низький рівень обізнаності працівників щодо можливих загроз через відсутність навчальних заходів з питань ІТ-безпеки може призвести до збільшення випадків порушення цілісності, конфіденційності  та доступності інформації</t>
  </si>
  <si>
    <t>Невчасне вирішення проблем, пов’язаних з роботою ІТ-систем через відсутність необхідної кваліфікації та навичок працівників ІТ-підрозділу може призвести до зниження ефективності діяльності органу</t>
  </si>
  <si>
    <t>Невідповідність придбаних програмних продуктів цілям органу внаслідок невдалої ІТ-стратегії може призвести до зниження результативних показників діяльності</t>
  </si>
  <si>
    <t>Зменшення обсягів фінансування може призвести до не виконання ІТ-проектів, які мають бути здійснені в рамках реалізації ІТ-стратегії</t>
  </si>
  <si>
    <t>Інформація про стан реагування на висновки та рекомендації за результатами здійснення внутрішнього аудиту</t>
  </si>
  <si>
    <t>Стовпець1</t>
  </si>
  <si>
    <t>Назва структурного підрозділу</t>
  </si>
  <si>
    <t>високий</t>
  </si>
  <si>
    <t>середній</t>
  </si>
  <si>
    <t>Період, за який здійснювався внутрішній аудит</t>
  </si>
  <si>
    <t>Тема контрольного заходу</t>
  </si>
  <si>
    <t>Застосування нових способів віддаленої роботи, зберігання та передача даних за допомогою мобільних пристроїв та хмарних технологій може призвести до зниження рівня захисту інформації</t>
  </si>
  <si>
    <t>Сфера внутрішнього аудиту</t>
  </si>
  <si>
    <t xml:space="preserve">Період, за який проводився контрольний захід </t>
  </si>
  <si>
    <t xml:space="preserve">Дата проведення контрольного заходу </t>
  </si>
  <si>
    <t>Розробка ІТ-стратегії протягом тривалого часу може призвести до втрати актуальності окремих її аспектів</t>
  </si>
  <si>
    <t>Результати оцінки ризиків, пов’язаних з об’єктом внутрішнього аудиту</t>
  </si>
  <si>
    <t>1) …
2) …
…
n</t>
  </si>
  <si>
    <t>Коротка інформація щодо виявлених проблем та недоліків</t>
  </si>
  <si>
    <t>Структурний підрозділ державного органу, підпорядковані підприємства, установи та організації, де проводились контрольні заходи</t>
  </si>
  <si>
    <t xml:space="preserve">Інформація про стан виконання обов’язкових вимог/реагування на висновки та рекомендації за результатами проведення контрольних заходів </t>
  </si>
  <si>
    <t>Застосування нових способів віддаленої роботи, зберігання та передача даних за допомогою мобільних пристроїв та хмарних технологій може призвести до зниження рівня захисту інформації
…</t>
  </si>
  <si>
    <t>Низький рівень обізнаності працівників щодо можливих загроз через відсутність навчальних заходів з питань ІТ-безпеки може призвести до збільшення випадків порушення цілісності, конфіденційності  та доступності інформації
…</t>
  </si>
  <si>
    <t xml:space="preserve">Використання неліцензійного програмного забезпечення може призвести до несанкціонованого доступу до конфіденційної інформації
... </t>
  </si>
  <si>
    <t>Невчасне вирішення проблем, пов’язаних з роботою ІТ-систем через відсутність необхідної кваліфікації та навичок працівників ІТ-підрозділу може призвести до зниження ефективності діяльності органу
…</t>
  </si>
  <si>
    <t xml:space="preserve">Відсутність моніторингу розподілу та використання ІТ-ресурсів може призвести до  неефективного їх використання 
... </t>
  </si>
  <si>
    <t>Зменшення обсягів фінансування може призвести до не виконання ІТ-проектів, які мають бути здійснені в рамках реалізації ІТ-стратегії
…</t>
  </si>
  <si>
    <t>Розробка ІТ-стратегії протягом тривалого часу може призвести до втрати актуальності окремих її аспектів
…</t>
  </si>
  <si>
    <t xml:space="preserve">Підрозділ внутрішнього аудиту державного органу
Підрозділ внутрішнього аудиту територіального органу/бюджетної установи А
Підрозділ внутрішнього аудиту територіального органу/бюджетної установи Б
...
</t>
  </si>
  <si>
    <t xml:space="preserve">Підрозділ інформаційних технологій територіального органу/бюджетної установи А
Підрозділ інформаційних технологій територіального органу/бюджетної установи Б
...
</t>
  </si>
  <si>
    <t>Підприємство А
Підприємство Б
…
Установа А
Установа Б
…
Організація А
Організація Б
…</t>
  </si>
  <si>
    <t>Коротка інформація щодо виявлених проблем та порушень/ недоліків</t>
  </si>
  <si>
    <t>Об’єкт 
внутрішнього аудиту</t>
  </si>
  <si>
    <t>Підрозділ внутрішнього аудиту державного органу</t>
  </si>
  <si>
    <t>Стратегія розвитку інформаційних систем  державного органу (ІТ-стратегія)</t>
  </si>
  <si>
    <t>№ з/п</t>
  </si>
  <si>
    <t>Код за ЄДРПОУ</t>
  </si>
  <si>
    <t>Підрозділ внутрішнього аудиту</t>
  </si>
  <si>
    <t>Спрямування внутрішнього аудиту</t>
  </si>
  <si>
    <t>Оцінка ефективності існуючих механізмів ІТ-безпеки 
(ІТ-аудит)</t>
  </si>
  <si>
    <t>Оцінка ефективності розробки та реалізації ІТ-стратегії та її відповідності цілям установи 
(ІТ-аудит)</t>
  </si>
  <si>
    <t>Невідповідність придбаних програмних продуктів цілям органу внаслідок невдалої ІТ-стратегії може призвести до зниження результативних показників діяльності
…</t>
  </si>
  <si>
    <t>Рівень ймовірності</t>
  </si>
  <si>
    <t>можливо</t>
  </si>
  <si>
    <t>малоймовірно</t>
  </si>
  <si>
    <t>Фінансовий вплив</t>
  </si>
  <si>
    <t>Кадровий вплив</t>
  </si>
  <si>
    <t>Операційний вплив</t>
  </si>
  <si>
    <t>Репутаційний вплив</t>
  </si>
  <si>
    <t>Значний фінансово-матеріальний вплив вище 1 млн грн (4)</t>
  </si>
  <si>
    <t>Фінансово-матеріальний вплив вище 500 тис. грн, але нижче 1 млн грн (3)</t>
  </si>
  <si>
    <t>дуже високий</t>
  </si>
  <si>
    <t>Стратегія розвитку інформаційних систем державного органу (ІТ-стратегія)</t>
  </si>
  <si>
    <t>Бал</t>
  </si>
  <si>
    <t>Рівень</t>
  </si>
  <si>
    <t xml:space="preserve">Рівень </t>
  </si>
  <si>
    <t xml:space="preserve">Бал </t>
  </si>
  <si>
    <t>Рівень впливу</t>
  </si>
  <si>
    <t>ЧАСТОТА ЗДІЙСНЕННЯ ПЛАНОВИХ ВНУТРІШНІХ АУДИТІВ</t>
  </si>
  <si>
    <t>Частота здійснення планових внутрішніх аудитів</t>
  </si>
  <si>
    <t>№</t>
  </si>
  <si>
    <t>з/п</t>
  </si>
  <si>
    <t>Оцінка</t>
  </si>
  <si>
    <t>Об’єкт</t>
  </si>
  <si>
    <t xml:space="preserve"> внутрішнього аудиту</t>
  </si>
  <si>
    <t xml:space="preserve"> </t>
  </si>
  <si>
    <t>Об'єкт внутрішнього аудиту</t>
  </si>
  <si>
    <t>Мінімальна можливість для виникнення фактів шахрайства та корупції (1)</t>
  </si>
  <si>
    <t>Сфера     внутрішнього аудиту</t>
  </si>
  <si>
    <t>Об’єкт  внутрішнього аудиту</t>
  </si>
  <si>
    <t xml:space="preserve">  </t>
  </si>
  <si>
    <t>Складність діяльності</t>
  </si>
  <si>
    <t>Масштаб змін</t>
  </si>
  <si>
    <t>Надійність керівництва</t>
  </si>
  <si>
    <t>Повністю виконано аудиторські рекомендації або внутрішній аудит не здійснювався (1)</t>
  </si>
  <si>
    <t>Мінімальний зовнішній інтерес до функції (процесу) або його цілковита відсутність (1)</t>
  </si>
  <si>
    <t xml:space="preserve">                                                                                                                           Сфера внутрішнього аудиту</t>
  </si>
  <si>
    <t>Виконання функції (процесу) має помірний вплив на досягнення мети та цілей діяльності установи; реалізація функції (процесу) передбачає помірну кількість процедур та задіяного персоналу (2)</t>
  </si>
  <si>
    <t>За останній рік відбулося від 10 до 30 % змін – змін у законодавчих та нормативно-правових актах, які регулюють виконання відповідної функції (процесу), кадрових змін, змін у процедурах в рамках реалізації функції (процесу) (2)</t>
  </si>
  <si>
    <t>СТУПІНЬ ПРІОРИТЕТУ ОБ'ЄКТУ ВНУТРІШНЬОГО АУДИТУ</t>
  </si>
  <si>
    <t xml:space="preserve">Високий                     </t>
  </si>
  <si>
    <t xml:space="preserve">Середній                      </t>
  </si>
  <si>
    <t xml:space="preserve">Низький                      </t>
  </si>
  <si>
    <t>Неналежний  контроль за виконанням ІТ-процесів та процедур може знизити ефективність роботи ІТ-підрозділу
…</t>
  </si>
  <si>
    <t>Неналежний  контроль за виконанням ІТ-процесів та процедур може знизити ефективність роботи ІТ-підрозділу</t>
  </si>
  <si>
    <t>Захист інформації  в інформаційних системах (ІТ-безпека)</t>
  </si>
  <si>
    <t>Захист інформації в інформаційних системах (ІТ-безпека)</t>
  </si>
  <si>
    <t>Петренко О.В.</t>
  </si>
  <si>
    <t>Структурний підрозділ державного органу, підпорядковані підприємства, установи та організації, де здійснювався внутрішній аудит</t>
  </si>
  <si>
    <t>Структурні підрозділи апарату державного органу</t>
  </si>
  <si>
    <t>Структурні підрозділи територіального органу та бюджетної установи (де утворені підрозділи внутрішнього аудиту)</t>
  </si>
  <si>
    <t>Впровадження та розвиток інформаційних технологій (ІТ-розвиток)</t>
  </si>
  <si>
    <t>Оцінка ефективності існуючих заходів контролю ІТ-розвитку  
(ІТ-аудит)</t>
  </si>
  <si>
    <t>Департамент управління персоналом</t>
  </si>
  <si>
    <t>Департамент інформаційних систем та технологій</t>
  </si>
  <si>
    <t>Юридичний департамент</t>
  </si>
  <si>
    <t>9 
(3 х 3 = 9)</t>
  </si>
  <si>
    <t>12 
(3 х 4 = 12)</t>
  </si>
  <si>
    <t>12 
(4 х 3 = 12)</t>
  </si>
  <si>
    <t>Можливість виникнення зловживань, однак фактів шахрайства та корупції ще не виникало (2)</t>
  </si>
  <si>
    <t xml:space="preserve">Відсутність можливості продовжувати звично виконувати завдання та функції. Повсюдний збій за всіма напрямами діяльності. Суттєва втрата спроможностей. 
Повільне відновлення у роботі (4)
</t>
  </si>
  <si>
    <t>Критичне зниження/втрата спроможностей може заважати продовженню виконання завдань та функцій за двома і більше напрямами діяльності.
Повільне відновлення у роботі (3)</t>
  </si>
  <si>
    <t>Суттєве зниження/втрата спроможностей може заважати продовженню виконання завдань та функцій за одним/декількома напрямами діяльності.
Швидке відновлення у роботі (2)</t>
  </si>
  <si>
    <t>Незапланована відсутність (хвороба тощо) деяких ключових працівників у одному підрозділі може призвести до суттєвих збоїв у роботі цього підрозділу (2)</t>
  </si>
  <si>
    <t>Інформація щодо здійснених внутрішніх аудитів</t>
  </si>
  <si>
    <t>Інформація щодо проведених контрольних заходів (ревізій, перевірок, державних фінансових аудитів тощо) зовнішніми контролюючими органами (Рахунковою палатою, органами державного фінансового контролю тощо)</t>
  </si>
  <si>
    <t>Ступінь пріоритету об’єктів внутрішнього аудиту</t>
  </si>
  <si>
    <t>Загальні процеси</t>
  </si>
  <si>
    <t>3 рази на 7 років</t>
  </si>
  <si>
    <t>2 рази на 7 років</t>
  </si>
  <si>
    <t>1 раз на 7 років</t>
  </si>
  <si>
    <t>не застосовується</t>
  </si>
  <si>
    <r>
      <rPr>
        <b/>
        <sz val="16"/>
        <color theme="1"/>
        <rFont val="Calibri"/>
        <family val="2"/>
        <charset val="204"/>
        <scheme val="minor"/>
      </rPr>
      <t>4</t>
    </r>
    <r>
      <rPr>
        <sz val="14"/>
        <color theme="1"/>
        <rFont val="Calibri"/>
        <family val="2"/>
        <charset val="204"/>
        <scheme val="minor"/>
      </rPr>
      <t xml:space="preserve"> 
((4 + 4 + 4) / 3 = 4)
</t>
    </r>
  </si>
  <si>
    <r>
      <rPr>
        <b/>
        <sz val="16"/>
        <color theme="1"/>
        <rFont val="Calibri"/>
        <family val="2"/>
        <charset val="204"/>
        <scheme val="minor"/>
      </rPr>
      <t>4</t>
    </r>
    <r>
      <rPr>
        <sz val="16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"/>
        <family val="2"/>
        <charset val="204"/>
        <scheme val="minor"/>
      </rPr>
      <t xml:space="preserve">
((4 + 2 + 4 + 4) / 4 = 3,5 ( ≈ 4))</t>
    </r>
  </si>
  <si>
    <r>
      <rPr>
        <b/>
        <sz val="16"/>
        <color theme="1"/>
        <rFont val="Calibri"/>
        <family val="2"/>
        <charset val="204"/>
        <scheme val="minor"/>
      </rPr>
      <t>3</t>
    </r>
    <r>
      <rPr>
        <sz val="14"/>
        <color theme="1"/>
        <rFont val="Calibri"/>
        <family val="2"/>
        <charset val="204"/>
        <scheme val="minor"/>
      </rPr>
      <t xml:space="preserve">
((3 + 2 + 3 + 3) / 4= 2,75 ( ≈ 3))</t>
    </r>
  </si>
  <si>
    <r>
      <rPr>
        <b/>
        <sz val="16"/>
        <color theme="1"/>
        <rFont val="Calibri"/>
        <family val="2"/>
        <charset val="204"/>
        <scheme val="minor"/>
      </rPr>
      <t>4</t>
    </r>
    <r>
      <rPr>
        <sz val="14"/>
        <color theme="1"/>
        <rFont val="Calibri"/>
        <family val="2"/>
        <charset val="204"/>
        <scheme val="minor"/>
      </rPr>
      <t xml:space="preserve">
((4 + 3 + 4 + 3) / 4 = 3,5 ( ≈ 4))</t>
    </r>
  </si>
  <si>
    <t>рідко/майже не можливо</t>
  </si>
  <si>
    <t>часто/
очікується</t>
  </si>
  <si>
    <t>4 
(2 х 2 = 4)</t>
  </si>
  <si>
    <t>На об’єкт аудиту (програму, системи, ресурси тощо) припадає 
11 – 50 % річного бюджету (2)</t>
  </si>
  <si>
    <t>За останній рік відбулося від 10 до 30 % змін у законодавчих та нормативно-правових актах, які регулюють виконання відповідної функції (процесу), кадрових змінах, змінах у процедурах в рамках реалізації функції (процесу) тощо (2)</t>
  </si>
  <si>
    <t>За останні 7 років внутрішній аудит не проводився (4)</t>
  </si>
  <si>
    <t>На об’єкт аудиту (програму, систему, ресурси тощо) припадає 
11 – 50 % річного бюджету (2)</t>
  </si>
  <si>
    <t>Можливість виникнення непорозумінь з громадськістю, пов’язаних з виконанням функції (процесу) (2)</t>
  </si>
  <si>
    <t>Вище керівництво установи та особи, відповідальні за реалізацію відповідної функції (процесу), мають досвід від 2 до 3 років та практику реалізації проектів/програм з відповідного напряму діяльності у державному секторі (2)</t>
  </si>
  <si>
    <t>Вище керівництво установи та особи, відповідальні за реалізацію відповідної функції (процесу), мають досвід більше 3 років та практику успішної реалізації проектів/програм з відповідного напряму діяльності у державному секторі (1)</t>
  </si>
  <si>
    <t>Невисока увага з боку вищого керівництва установи, існують поодинокі проблеми, які вийшли на рівень вищого керівництва у минулому (1)</t>
  </si>
  <si>
    <t>Вище керівництво установи приділяє помірну увагу, наявність проблем, які вийшли на рівень вищого керівництва у минулому (2)</t>
  </si>
  <si>
    <t>Ступінь пріоритету</t>
  </si>
  <si>
    <t>від 100 та більше</t>
  </si>
  <si>
    <t>від 61 до 99</t>
  </si>
  <si>
    <t>від 41 до 60</t>
  </si>
  <si>
    <t>низький</t>
  </si>
  <si>
    <t>до 40</t>
  </si>
  <si>
    <t>4 рази на 7 років</t>
  </si>
  <si>
    <r>
      <t>ІНДЕКС ПРІОРИТЕТНОСТІ</t>
    </r>
    <r>
      <rPr>
        <b/>
        <sz val="16"/>
        <color theme="5" tint="-0.24994659260841701"/>
        <rFont val="Calibri"/>
        <family val="2"/>
        <charset val="204"/>
        <scheme val="minor"/>
      </rPr>
      <t xml:space="preserve"> (Ip)</t>
    </r>
  </si>
  <si>
    <r>
      <t xml:space="preserve">Загальна оцінка ризиків за впливом та ймовірністю
</t>
    </r>
    <r>
      <rPr>
        <b/>
        <sz val="16"/>
        <color theme="5" tint="-0.24994659260841701"/>
        <rFont val="Calibri"/>
        <family val="2"/>
        <charset val="204"/>
        <scheme val="minor"/>
      </rPr>
      <t>(Rа)</t>
    </r>
  </si>
  <si>
    <r>
      <t xml:space="preserve">Бали, присвоєні за критеріями оцінки фактору відбору
</t>
    </r>
    <r>
      <rPr>
        <b/>
        <sz val="16"/>
        <color theme="5" tint="-0.24994659260841701"/>
        <rFont val="Calibri"/>
        <family val="2"/>
        <charset val="204"/>
        <scheme val="minor"/>
      </rPr>
      <t>(Рa-Pj)</t>
    </r>
    <r>
      <rPr>
        <b/>
        <sz val="14"/>
        <color theme="5" tint="-0.24994659260841701"/>
        <rFont val="Calibri"/>
        <family val="2"/>
        <charset val="204"/>
        <scheme val="minor"/>
      </rPr>
      <t xml:space="preserve"> </t>
    </r>
  </si>
  <si>
    <r>
      <t xml:space="preserve">Показник вагомості фактору відбору
</t>
    </r>
    <r>
      <rPr>
        <b/>
        <sz val="16"/>
        <color theme="5" tint="-0.24994659260841701"/>
        <rFont val="Calibri"/>
        <family val="2"/>
        <charset val="204"/>
        <scheme val="minor"/>
      </rPr>
      <t>(Wa-Wj)</t>
    </r>
  </si>
  <si>
    <r>
      <t xml:space="preserve">Фактор відбору
</t>
    </r>
    <r>
      <rPr>
        <b/>
        <sz val="16"/>
        <color theme="5" tint="-0.24994659260841701"/>
        <rFont val="Calibri"/>
        <family val="2"/>
        <charset val="204"/>
        <scheme val="minor"/>
      </rPr>
      <t>(а-j)</t>
    </r>
  </si>
  <si>
    <t>Частота здійснення планових внутрішніх аудитів щодо кожного об’єкту внутрішнього аудиту</t>
  </si>
  <si>
    <t>Значення індексу пріоритетності 
(Ip)</t>
  </si>
  <si>
    <t>Рівень (бал)</t>
  </si>
  <si>
    <t>Низький (1)</t>
  </si>
  <si>
    <t>Фінансово-матеріальний вплив нижче 100 тис. грн</t>
  </si>
  <si>
    <t>Незапланована відсутність (хвороба тощо) деяких ключових працівників у одному підрозділі може призвести до затримки у роботі цього підрозділу</t>
  </si>
  <si>
    <t>Середній (2)</t>
  </si>
  <si>
    <t>Фінансово-матеріальний вплив вище 100 тис. грн, але нижче 500 тис. грн</t>
  </si>
  <si>
    <t>Незапланована відсутність (хвороба тощо) деяких ключових працівників у одному підрозділі може призвести до суттєвих збоїв у роботі цього підрозділу</t>
  </si>
  <si>
    <t>Високий (3)</t>
  </si>
  <si>
    <t>Фінансово-матеріальний вплив вище 500 тис. грн, але нижче 1 млн грн</t>
  </si>
  <si>
    <t>Незапланована відсутність (хвороба тощо) більшості ключових працівників у одному підрозділі може призвести до критичних збоїв у роботі цього підрозділу</t>
  </si>
  <si>
    <t>Дуже високий (4)</t>
  </si>
  <si>
    <t>Значний фінансово-матеріальний вплив вище 1 млн грн</t>
  </si>
  <si>
    <t>Серйозні травми, загибель працівника</t>
  </si>
  <si>
    <t>Обмежене або мінімальне зниження спроможностей може заважати продовженню виконання завдань та функцій за одним напрямом діяльності.
Швидке відновлення у роботі</t>
  </si>
  <si>
    <t>Некомпетентність (неналежне управління або суттєве порушення вимог законодавства) можуть призвести до зниження довіри з боку громадськості на місцевому рівні.
Період відновлення довіри є коротким</t>
  </si>
  <si>
    <t>Суттєве зниження/втрата спроможностей може заважати продовженню виконання завдань та функцій за одним/декількома напрямами діяльності.
Швидке відновлення у роботі</t>
  </si>
  <si>
    <t>Некомпетентність (неналежне управління або несистемні факти шахрайства/корупції у невеликих масштабах) можуть призвести до зниження довіри з боку громадськості на центральному рівні.
Період відновлення довіри є коротким або помірним</t>
  </si>
  <si>
    <t>Критичне зниження/втрата спроможностей може заважати продовженню виконання завдань та функцій за двома і більше напрямами діяльності.
Повільне відновлення у роботі</t>
  </si>
  <si>
    <t>Некомпетентність (неналежне управління або системні факти шахрайства/корупції) можуть призвести до різкого зниження довіри з боку громадськості або важливих партнерів на центральному та міжнародному рівні.
Період відновлення довіри є помірним</t>
  </si>
  <si>
    <t>Відсутність можливості продовжувати звично виконувати завдання та функції. Повсюдний збій за всіма напрямами діяльності. Суттєва втрата спроможностей. 
Повільне відновлення у роботі</t>
  </si>
  <si>
    <t xml:space="preserve">Некомпетентність (неналежне управління або існування фактів шахрайства/корупції у великих масштабах) може призвести до втрати довіри з боку громадськості та важливих партнерів на центральному та міжнародному рівні.
Період відновлення довіри є тривалим
</t>
  </si>
  <si>
    <t>Критерії ймовірності</t>
  </si>
  <si>
    <t>Рідко/майже не можливо (1)</t>
  </si>
  <si>
    <t>Малоймовірно (2)</t>
  </si>
  <si>
    <t>Можливо (3)</t>
  </si>
  <si>
    <t>Часто/очікується (4)</t>
  </si>
  <si>
    <t>Критерії</t>
  </si>
  <si>
    <t>а. Фінансова важливість/ матеріальність</t>
  </si>
  <si>
    <t>На об’єкт аудиту (програму, систему, ресурси тощо) припадає</t>
  </si>
  <si>
    <t>менше 10 % річного бюджету</t>
  </si>
  <si>
    <t>11 – 50 % річного бюджету</t>
  </si>
  <si>
    <t>51 – 80 % річного бюджету</t>
  </si>
  <si>
    <t>не менше 81 % річного бюджету</t>
  </si>
  <si>
    <t>b. Складність діяльності</t>
  </si>
  <si>
    <t xml:space="preserve">Виконання функції (процесу) суттєво не впливає на досягнення мети та цілей діяльності установи; реалізація функції (процесу) передбачає невелику кількість процедур та задіяного персоналу </t>
  </si>
  <si>
    <t>Виконання функції (процесу) має помірний вплив на досягнення мети та цілей діяльності установи; реалізація функції (процесу) передбачає помірну кількість процедур та задіяного персоналу</t>
  </si>
  <si>
    <t>Виконання функції (процесу) впливає на досягнення мети та цілей діяльності установи; реалізація функції (процесу) передбачає велику кількість процедур та задіяного персоналу</t>
  </si>
  <si>
    <t>Виконання функції (процесу) відіграє ключову роль у досягненні мети та цілей діяльності установи; реалізація функції (процесу) передбачає найбільшу кількість процедур та задіяного персоналу</t>
  </si>
  <si>
    <t>Фактор відбору
(а-j)</t>
  </si>
  <si>
    <t>c. Загальна політика внутрішнього контролю</t>
  </si>
  <si>
    <t>Надійні системи внутрішнього контролю та управління ризиками</t>
  </si>
  <si>
    <t>Системи внутрішнього контролю та управління ризиками в цілому налагодженні та працюють, але мають окремі недоліки</t>
  </si>
  <si>
    <t>Системи внутрішнього контролю та управління ризиками є слабкими та ненадійними (перебуває на стадії становлення)</t>
  </si>
  <si>
    <t>Система внутрішнього контролю неефективна, має суттєві проблеми (розроблена формально та належно не функціонує, управління ризиками в установі не запроваджене)</t>
  </si>
  <si>
    <t>d. Репутаційна чутливість</t>
  </si>
  <si>
    <t>Мінімальний зовнішній інтерес до функції (процесу) або його цілковита відсутність</t>
  </si>
  <si>
    <t>Можливість виникнення непорозумінь з громадськістю, пов’язаних з виконанням функції (процесу)</t>
  </si>
  <si>
    <t>Виникали поодинокі випадки непорозумінь з громадськістю, пов’язаних з виконанням функції (процесу)</t>
  </si>
  <si>
    <t>Підвищена увага з боку медіа до реалізації відповідної функції (процесу). Виникнення серйозних/системних проблем та/або втрата репутації установи за наявності таких проблем</t>
  </si>
  <si>
    <t>Бал
(Р)</t>
  </si>
  <si>
    <t>e. Масштаб змін</t>
  </si>
  <si>
    <t xml:space="preserve">У законодавчих та нормативно-правових актах, які регулюють виконання відповідної функції (процесу), кадрових змінах, змінах у процедурах в рамках реалізації функції (процесу) тощо </t>
  </si>
  <si>
    <t>за останній рік відбулося менше 10 % змін</t>
  </si>
  <si>
    <t>за останній рік відбулося від 10 до 30 % змін</t>
  </si>
  <si>
    <t>за останній рік відбулося від 30 до 50 % змін</t>
  </si>
  <si>
    <t>за останній рік відбулося більше 50 % змін</t>
  </si>
  <si>
    <t>f. Надійність керівництва</t>
  </si>
  <si>
    <t>Вище керівництво установи та особи, відповідальні за реалізацію відповідної функції (процесу), мають досвід більше 3 років та практику успішної реалізації проектів/програм з відповідного напряму діяльності у державному секторі</t>
  </si>
  <si>
    <t>Вище керівництво установи та особи, відповідальні за реалізацію відповідної функції (процесу), мають досвід від 2 до 3 років та практику реалізації проектів/програм з відповідного напряму діяльності у державному секторі</t>
  </si>
  <si>
    <t>Вище керівництво установи та особи, відповідальні за реалізацію відповідної функції (процесу), мають досвід від 1 до 2 років з відповідного напряму діяльності у державному секторі</t>
  </si>
  <si>
    <t>Вище керівництво установи та особи, відповідальні за реалізацію відповідної функції (процесу), мають досвід менше 1 року з відповідного напряму діяльності у державному секторі</t>
  </si>
  <si>
    <t>g. Можливість для зловживань</t>
  </si>
  <si>
    <t>Мінімальна можливість для виникнення фактів шахрайства та корупції</t>
  </si>
  <si>
    <t>Можливість виникнення зловживань, однак фактів шахрайства та корупції ще не виникало</t>
  </si>
  <si>
    <t>Існують поодинокі факти шахрайства та корупції</t>
  </si>
  <si>
    <t>Існують системні факти шахрайства та корупції</t>
  </si>
  <si>
    <t>h. Питання, які цікавлять керівництво</t>
  </si>
  <si>
    <t>Невисока увага з боку вищого керівництва установи, існують поодинокі проблеми, які вийшли на рівень вищого керівництва у минулому</t>
  </si>
  <si>
    <t>Вище керівництво установи приділяє помірну увагу, наявність проблем, які вийшли на рівень вищого керівництва у минулому</t>
  </si>
  <si>
    <t>Висока увага з боку вищого керівництва установи, суттєві або повторювані проблеми, які вийшли на рівень вищого керівництва у минулому</t>
  </si>
  <si>
    <t>Постійна увага з боку вищого керівництва установи, існують суттєві повторювані проблеми, які вийшли на рівень вищого керівництва у недалекому минулому</t>
  </si>
  <si>
    <t>Проведено менше 1 року тому</t>
  </si>
  <si>
    <t>Проведено більше 1 року, але менше 5 років тому</t>
  </si>
  <si>
    <t>Проведено більше 5 років, але менше 7 років тому</t>
  </si>
  <si>
    <t>За останні 7 та більше років внутрішній аудит не проводився</t>
  </si>
  <si>
    <t>j. Стан впровадження аудиторських рекомендацій</t>
  </si>
  <si>
    <t>Повністю виконано аудиторські рекомендації або внутрішній аудит не здійснювався</t>
  </si>
  <si>
    <t>Більшість аудиторських рекомендацій виконано, інформація про стан їх впровадження надається систематично/своєчасно та свідчить про прогрес у діяльності</t>
  </si>
  <si>
    <t xml:space="preserve">Частково виконано аудиторські рекомендації, інформація про стан їх впровадження надається несистематично/несвоєчасно та не свідчить про прогрес у діяльності </t>
  </si>
  <si>
    <t xml:space="preserve">Не виконано аудиторські рекомендації </t>
  </si>
  <si>
    <t>Фактор відбору 
(а-j)</t>
  </si>
  <si>
    <t>i. Час від попереднього аудиту</t>
  </si>
  <si>
    <t>Фактори відбору
(а-j)</t>
  </si>
  <si>
    <t>Фінансова важливість/ матеріальність (бал (Р)) 
показник вагомості (Wa) - 3</t>
  </si>
  <si>
    <t xml:space="preserve">Складність діяльності (бал (Р)) 
показник вагомості (Wb) - 3 </t>
  </si>
  <si>
    <t>Загальна політика внутрішнього контролю (бал (Р))
показник вагомості (Wc) - 2</t>
  </si>
  <si>
    <t>Репутаційна чутливість (бал (Р))
показник вагомості (Wd) - 2</t>
  </si>
  <si>
    <t>Масштаб змін (бал (Р))
показник вагомості (We) - 2</t>
  </si>
  <si>
    <t>Надійність керівництва (бал (Р))
показник вагомості (Wf) - 2</t>
  </si>
  <si>
    <t>Можливість для зловживань (бал (Р))
показник вагомості (Wg) - 4</t>
  </si>
  <si>
    <t>Питання, які цікавлять керівництво (бал (Р))
показник вагомості (Wh) - 5</t>
  </si>
  <si>
    <t>Час від попереднього аудиту (бал (Р))
показник вагомості (Wi) - 2</t>
  </si>
  <si>
    <t xml:space="preserve">Стан впровадження аудиторських рекомендацій (бал (Р))
показник вагомості (Wj) - 1 </t>
  </si>
  <si>
    <t>Критерії впливу</t>
  </si>
  <si>
    <t>Ризик існує або очікується (з вірогідністю 75-100 %)</t>
  </si>
  <si>
    <t>Ймовірність виникнення ризику віддалена (з вірогідністю 25-50 %)</t>
  </si>
  <si>
    <t>Ймовірність виникнення ризику впродовж 1-2 років (з вірогідністю 51-74 %)</t>
  </si>
  <si>
    <t>Ймовірність виникнення ризику дуже низька (з вірогідністю 0-24 %)</t>
  </si>
  <si>
    <t>Фінансово-матеріальний вплив вище 100 тис. грн, але нижче 500 тис. грн (2)</t>
  </si>
  <si>
    <t>Незапланована відсутність (хвороба тощо) деяких ключових працівників у одному підрозділі може призвести до затримки у роботі цього підрозділу (1)</t>
  </si>
  <si>
    <t>Незапланована відсутність (хвороба тощо) більшості ключових працівників у одному підрозділі може призвести до критичних збоїв у роботі цього підрозділу (3)</t>
  </si>
  <si>
    <t>Некомпетентність (неналежне управління або існування фактів шахрайства/корупції у великих масштабах) може призвести до втрати довіри з боку громадськості та важливих партнерів на центральному та міжнародному рівні. 
Період відновлення довіри є тривалим (4)</t>
  </si>
  <si>
    <t xml:space="preserve">Некомпетентність (неналежне управління або системні факти шахрайства/корупції) можуть призвести до різкого зниження довіри з боку громадськості або важливих партнерів на центральному та міжнародному рівні.
Період відновлення довіри є помірним (3)
</t>
  </si>
  <si>
    <t>Некомпетентність (неналежне управління або існування фактів шахрайства/корупції у великих масштабах) може призвести до втрати довіри з боку громадськості та важливих партнерів на центральному та міжнародному рівні.
Період відновлення довіри є тривалим (4)</t>
  </si>
  <si>
    <t>Некомпетентність (неналежне управління або несистемні факти шахрайства/корупції у невеликих масштабах) можуть призвести до зниження довіри з боку громадськості на центральному рівні.
Період відновлення довіри є коротким або помірним (2)</t>
  </si>
  <si>
    <r>
      <rPr>
        <b/>
        <sz val="16"/>
        <color theme="1"/>
        <rFont val="Calibri"/>
        <family val="2"/>
        <charset val="204"/>
        <scheme val="minor"/>
      </rPr>
      <t>4</t>
    </r>
    <r>
      <rPr>
        <sz val="16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"/>
        <family val="2"/>
        <charset val="204"/>
        <scheme val="minor"/>
      </rPr>
      <t xml:space="preserve">
((4 + 4 + 3) / 3 = 
3,66 ( ≈ 4))</t>
    </r>
  </si>
  <si>
    <r>
      <rPr>
        <b/>
        <sz val="16"/>
        <color theme="1"/>
        <rFont val="Calibri"/>
        <family val="2"/>
        <charset val="204"/>
        <scheme val="minor"/>
      </rPr>
      <t>3</t>
    </r>
    <r>
      <rPr>
        <sz val="14"/>
        <color theme="1"/>
        <rFont val="Calibri"/>
        <family val="2"/>
        <charset val="204"/>
        <scheme val="minor"/>
      </rPr>
      <t xml:space="preserve">
((3 + 1 + 3 + 4) / 4 = 2,75 ( ≈ 3))</t>
    </r>
  </si>
  <si>
    <r>
      <rPr>
        <b/>
        <sz val="16"/>
        <color theme="1"/>
        <rFont val="Calibri"/>
        <family val="2"/>
        <charset val="204"/>
        <scheme val="minor"/>
      </rPr>
      <t>2</t>
    </r>
    <r>
      <rPr>
        <sz val="14"/>
        <color theme="1"/>
        <rFont val="Calibri"/>
        <family val="2"/>
        <charset val="204"/>
        <scheme val="minor"/>
      </rPr>
      <t xml:space="preserve">
((2 + 1 + 2 + 2) / 4 = 1,75 ( ≈ 2))</t>
    </r>
  </si>
  <si>
    <r>
      <rPr>
        <b/>
        <sz val="16"/>
        <color theme="1"/>
        <rFont val="Calibri"/>
        <family val="2"/>
        <charset val="204"/>
        <scheme val="minor"/>
      </rPr>
      <t>2</t>
    </r>
    <r>
      <rPr>
        <sz val="14"/>
        <color theme="1"/>
        <rFont val="Calibri"/>
        <family val="2"/>
        <charset val="204"/>
        <scheme val="minor"/>
      </rPr>
      <t xml:space="preserve">
((2 + 2 + 2 + 3) / 4 = 2,25 ( ≈ 2))</t>
    </r>
  </si>
  <si>
    <r>
      <rPr>
        <b/>
        <sz val="16"/>
        <color theme="1"/>
        <rFont val="Calibri"/>
        <family val="2"/>
        <charset val="204"/>
        <scheme val="minor"/>
      </rPr>
      <t>3</t>
    </r>
    <r>
      <rPr>
        <sz val="14"/>
        <color theme="1"/>
        <rFont val="Calibri"/>
        <family val="2"/>
        <charset val="204"/>
        <scheme val="minor"/>
      </rPr>
      <t xml:space="preserve">
((3 + 4 + 3) / 3 = 
3,33 ( ≈ 3))</t>
    </r>
  </si>
  <si>
    <t xml:space="preserve"> впливу
(бал) </t>
  </si>
  <si>
    <t xml:space="preserve"> ймовірності
(бал)</t>
  </si>
  <si>
    <t>Оцінка ризику за впливом та ймовірністю</t>
  </si>
  <si>
    <t>Загальна оцінка ризиків за впливом та ймовірністю</t>
  </si>
  <si>
    <t>4 
(4 х 1 = 4)</t>
  </si>
  <si>
    <t>8 
(4 х 2 = 8)</t>
  </si>
  <si>
    <r>
      <rPr>
        <b/>
        <sz val="16"/>
        <color theme="1"/>
        <rFont val="Calibri"/>
        <family val="2"/>
        <charset val="204"/>
        <scheme val="minor"/>
      </rPr>
      <t xml:space="preserve">8 </t>
    </r>
    <r>
      <rPr>
        <sz val="14"/>
        <color theme="1"/>
        <rFont val="Calibri"/>
        <family val="2"/>
        <charset val="204"/>
        <scheme val="minor"/>
      </rPr>
      <t xml:space="preserve">
((4 + 9 + 12) / 3 = 
8,33 ( ≈ 8))</t>
    </r>
  </si>
  <si>
    <r>
      <rPr>
        <b/>
        <sz val="16"/>
        <color theme="1"/>
        <rFont val="Calibri"/>
        <family val="2"/>
        <charset val="204"/>
        <scheme val="minor"/>
      </rPr>
      <t>8</t>
    </r>
    <r>
      <rPr>
        <sz val="14"/>
        <color theme="1"/>
        <rFont val="Calibri"/>
        <family val="2"/>
        <charset val="204"/>
        <scheme val="minor"/>
      </rPr>
      <t xml:space="preserve">
((9 + 4 + 12) / 3 = 
8,33 ( ≈ 8))</t>
    </r>
  </si>
  <si>
    <r>
      <rPr>
        <b/>
        <sz val="16"/>
        <color theme="1"/>
        <rFont val="Calibri"/>
        <family val="2"/>
        <charset val="204"/>
        <scheme val="minor"/>
      </rPr>
      <t xml:space="preserve">8 </t>
    </r>
    <r>
      <rPr>
        <sz val="14"/>
        <color theme="1"/>
        <rFont val="Calibri"/>
        <family val="2"/>
        <charset val="204"/>
        <scheme val="minor"/>
      </rPr>
      <t xml:space="preserve">
((4 + 12 + 8) / 3 = 8)</t>
    </r>
  </si>
  <si>
    <t>Системи внутрішнього контролю та управління ризиками є слабкими та ненадійними (перебуває на стадії становлення) (3)</t>
  </si>
  <si>
    <t>Ймовірність виникнення ризику дуже низька (з вірогідністю 0-24 %)
(бал)</t>
  </si>
  <si>
    <t>Ймовірність виникнення ризику віддалена (з вірогідністю 25-50 %)
(бал)</t>
  </si>
  <si>
    <t>Ймовірність виникнення ризику впродовж 1-2 років (з вірогідністю 51-74 %)
(бал)</t>
  </si>
  <si>
    <t>Ризик існує або очікується (з вірогідністю 75-100 %)
(бал)</t>
  </si>
  <si>
    <t>На об’єкт аудиту (програму, системи, ресурси тощо) припадає 
51 – 80 % річного бюджету (3)</t>
  </si>
  <si>
    <t>Виконання функції (процесу) відіграє ключову роль у досягненні мети та цілей діяльності установи; реалізація функції (процесу) передбачає найбільшу кількість процедур та задіяного персоналу (4)</t>
  </si>
  <si>
    <t>Виникали поодинокі випадки непорозумінь з громадськістю, пов’язаних з виконанням функції (процесу) (3)</t>
  </si>
  <si>
    <t>Існують поодинокі факти шахрайства та корупції (3)</t>
  </si>
  <si>
    <t>Постійна увага з боку вищого керівництва установи, існують суттєві повторювані проблеми, які вийшли на рівень вищого керівництва у недалекому минулому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</si>
</sst>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;;;"/>
    <numFmt numFmtId="165" formatCode="0\ &quot;дн.&quot;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 tint="0.499984740745262"/>
      <name val="Calibri"/>
      <family val="2"/>
      <scheme val="minor"/>
    </font>
    <font>
      <sz val="32"/>
      <color theme="4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6"/>
      <color theme="5" tint="-0.2499465926084170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5" tint="-0.2499465926084170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5" tint="-0.2499465926084170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3"/>
      <name val="Calibri"/>
      <family val="2"/>
      <charset val="204"/>
      <scheme val="minor"/>
    </font>
    <font>
      <sz val="14"/>
      <color theme="3"/>
      <name val="Calibri"/>
      <family val="2"/>
      <charset val="204"/>
      <scheme val="minor"/>
    </font>
    <font>
      <sz val="14"/>
      <color theme="1"/>
      <name val="Arial"/>
      <family val="2"/>
    </font>
    <font>
      <sz val="14"/>
      <color theme="3"/>
      <name val="Calibri"/>
      <family val="2"/>
      <scheme val="minor"/>
    </font>
    <font>
      <b/>
      <sz val="16"/>
      <color theme="3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5" tint="-0.24994659260841701"/>
      <name val="Calibri"/>
      <family val="2"/>
      <charset val="204"/>
      <scheme val="minor"/>
    </font>
    <font>
      <b/>
      <sz val="16"/>
      <color theme="5" tint="-0.249977111117893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6"/>
      <color rgb="FFFFFFFF"/>
      <name val="Calibri"/>
      <family val="2"/>
      <charset val="204"/>
      <scheme val="major"/>
    </font>
    <font>
      <sz val="16"/>
      <color theme="1"/>
      <name val="Calibri"/>
      <family val="2"/>
      <charset val="204"/>
      <scheme val="major"/>
    </font>
    <font>
      <b/>
      <sz val="14"/>
      <color indexed="81"/>
      <name val="Tahoma"/>
      <family val="2"/>
      <charset val="204"/>
    </font>
    <font>
      <b/>
      <sz val="20"/>
      <color theme="0"/>
      <name val="Calibri"/>
      <family val="2"/>
      <charset val="204"/>
      <scheme val="minor"/>
    </font>
    <font>
      <b/>
      <sz val="20"/>
      <color rgb="FFFFFFFF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4F1"/>
        <bgColor indexed="64"/>
      </patternFill>
    </fill>
    <fill>
      <patternFill patternType="solid">
        <fgColor rgb="FFDEEAF6"/>
        <bgColor indexed="64"/>
      </patternFill>
    </fill>
  </fills>
  <borders count="105">
    <border>
      <left/>
      <right/>
      <top/>
      <bottom/>
      <diagonal/>
    </border>
    <border>
      <left/>
      <right style="thin">
        <color theme="3" tint="0.49998474074526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3" tint="0.499984740745262"/>
      </right>
      <top/>
      <bottom style="thin">
        <color theme="0"/>
      </bottom>
      <diagonal/>
    </border>
    <border>
      <left/>
      <right style="thin">
        <color theme="3" tint="0.499984740745262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3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1" tint="0.499984740745262"/>
      </left>
      <right/>
      <top style="medium">
        <color indexed="64"/>
      </top>
      <bottom/>
      <diagonal/>
    </border>
    <border>
      <left style="thin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7999816888943144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 style="medium">
        <color indexed="64"/>
      </right>
      <top/>
      <bottom style="thin">
        <color theme="4" tint="0.7999816888943144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79998168889431442"/>
      </top>
      <bottom style="medium">
        <color indexed="6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/>
      <bottom style="thin">
        <color theme="4" tint="0.79998168889431442"/>
      </bottom>
      <diagonal/>
    </border>
    <border>
      <left/>
      <right style="medium">
        <color indexed="64"/>
      </right>
      <top style="thin">
        <color indexed="64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0.7999816888943144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4" tint="0.7999816888943144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medium">
        <color rgb="FF2E74B5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2E74B5"/>
      </right>
      <top style="medium">
        <color rgb="FF2E74B5"/>
      </top>
      <bottom style="medium">
        <color rgb="FFFFFFFF"/>
      </bottom>
      <diagonal/>
    </border>
    <border>
      <left/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rgb="FF2E74B5"/>
      </right>
      <top/>
      <bottom style="medium">
        <color rgb="FF2E74B5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4F81BD"/>
      </top>
      <bottom style="medium">
        <color rgb="FFFFFFFF"/>
      </bottom>
      <diagonal/>
    </border>
    <border>
      <left/>
      <right style="medium">
        <color rgb="FF4F81BD"/>
      </right>
      <top style="medium">
        <color rgb="FF4F81BD"/>
      </top>
      <bottom style="medium">
        <color rgb="FFFFFFFF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2E74B5"/>
      </left>
      <right style="medium">
        <color rgb="FFFFFFFF"/>
      </right>
      <top/>
      <bottom/>
      <diagonal/>
    </border>
    <border>
      <left style="medium">
        <color rgb="FF2E74B5"/>
      </left>
      <right style="medium">
        <color rgb="FF2E74B5"/>
      </right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2E74B5"/>
      </left>
      <right style="medium">
        <color rgb="FF2E74B5"/>
      </right>
      <top style="medium">
        <color rgb="FFFFFFFF"/>
      </top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/>
      <top style="medium">
        <color rgb="FF2E74B5"/>
      </top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4F81BD"/>
      </left>
      <right/>
      <top style="medium">
        <color rgb="FF4F81BD"/>
      </top>
      <bottom/>
      <diagonal/>
    </border>
    <border>
      <left style="medium">
        <color rgb="FF4F81BD"/>
      </left>
      <right/>
      <top/>
      <bottom style="medium">
        <color rgb="FF4F81BD"/>
      </bottom>
      <diagonal/>
    </border>
  </borders>
  <cellStyleXfs count="1">
    <xf numFmtId="0" fontId="0" fillId="0" borderId="0"/>
  </cellStyleXfs>
  <cellXfs count="3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Fill="1" applyBorder="1" applyAlignment="1">
      <alignment horizontal="left" indent="1"/>
    </xf>
    <xf numFmtId="164" fontId="0" fillId="0" borderId="0" xfId="0" applyNumberFormat="1"/>
    <xf numFmtId="165" fontId="0" fillId="0" borderId="0" xfId="0" applyNumberFormat="1" applyFont="1" applyFill="1" applyBorder="1" applyAlignment="1">
      <alignment horizontal="left" indent="1"/>
    </xf>
    <xf numFmtId="0" fontId="3" fillId="0" borderId="0" xfId="0" applyFont="1" applyAlignment="1">
      <alignment vertic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/>
    </xf>
    <xf numFmtId="0" fontId="6" fillId="2" borderId="1" xfId="0" applyFont="1" applyFill="1" applyBorder="1" applyAlignment="1">
      <alignment horizontal="left" inden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0" fontId="8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0" fillId="0" borderId="0" xfId="0" applyFont="1" applyFill="1" applyBorder="1" applyAlignment="1">
      <alignment horizontal="right" inden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top" wrapText="1" indent="1"/>
    </xf>
    <xf numFmtId="0" fontId="6" fillId="2" borderId="5" xfId="0" applyFont="1" applyFill="1" applyBorder="1" applyAlignment="1">
      <alignment horizontal="left" indent="1"/>
    </xf>
    <xf numFmtId="0" fontId="6" fillId="2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6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textRotation="90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left" vertical="top" wrapText="1"/>
    </xf>
    <xf numFmtId="0" fontId="0" fillId="0" borderId="12" xfId="0" applyBorder="1"/>
    <xf numFmtId="0" fontId="0" fillId="0" borderId="16" xfId="0" applyBorder="1"/>
    <xf numFmtId="0" fontId="5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indent="1"/>
    </xf>
    <xf numFmtId="0" fontId="5" fillId="0" borderId="11" xfId="0" applyFont="1" applyFill="1" applyBorder="1" applyAlignment="1">
      <alignment horizontal="left" vertical="center" wrapText="1" indent="1"/>
    </xf>
    <xf numFmtId="0" fontId="10" fillId="0" borderId="7" xfId="0" applyNumberFormat="1" applyFont="1" applyFill="1" applyBorder="1" applyAlignment="1">
      <alignment horizontal="center" vertical="top" wrapText="1"/>
    </xf>
    <xf numFmtId="0" fontId="0" fillId="0" borderId="14" xfId="0" applyFont="1" applyFill="1" applyBorder="1" applyAlignment="1">
      <alignment horizontal="left" vertical="top" wrapText="1" indent="1"/>
    </xf>
    <xf numFmtId="0" fontId="15" fillId="0" borderId="0" xfId="0" applyFont="1"/>
    <xf numFmtId="0" fontId="15" fillId="3" borderId="0" xfId="0" applyFont="1" applyFill="1"/>
    <xf numFmtId="0" fontId="16" fillId="0" borderId="0" xfId="0" applyFont="1"/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0" fontId="15" fillId="0" borderId="0" xfId="0" applyFont="1" applyFill="1"/>
    <xf numFmtId="0" fontId="16" fillId="0" borderId="0" xfId="0" applyFont="1" applyFill="1"/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top" wrapText="1"/>
    </xf>
    <xf numFmtId="1" fontId="17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5" fillId="0" borderId="0" xfId="0" applyFont="1" applyBorder="1"/>
    <xf numFmtId="0" fontId="15" fillId="0" borderId="0" xfId="0" applyFont="1" applyFill="1" applyBorder="1"/>
    <xf numFmtId="0" fontId="16" fillId="3" borderId="0" xfId="0" applyFont="1" applyFill="1" applyBorder="1"/>
    <xf numFmtId="0" fontId="16" fillId="3" borderId="0" xfId="0" applyFont="1" applyFill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inden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0" fontId="14" fillId="0" borderId="2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8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top" wrapText="1"/>
    </xf>
    <xf numFmtId="0" fontId="10" fillId="0" borderId="14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>
      <alignment horizontal="left" vertical="top" wrapText="1" indent="1"/>
    </xf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7" xfId="0" applyNumberFormat="1" applyFont="1" applyFill="1" applyBorder="1" applyAlignment="1">
      <alignment horizontal="left" vertical="top" wrapText="1" indent="1"/>
    </xf>
    <xf numFmtId="0" fontId="20" fillId="2" borderId="17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/>
    </xf>
    <xf numFmtId="0" fontId="8" fillId="0" borderId="31" xfId="0" applyNumberFormat="1" applyFont="1" applyFill="1" applyBorder="1" applyAlignment="1">
      <alignment horizontal="left" vertical="top" wrapText="1" indent="1"/>
    </xf>
    <xf numFmtId="0" fontId="13" fillId="0" borderId="31" xfId="0" applyFont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/>
    </xf>
    <xf numFmtId="0" fontId="21" fillId="2" borderId="31" xfId="0" applyNumberFormat="1" applyFont="1" applyFill="1" applyBorder="1" applyAlignment="1">
      <alignment horizontal="left" vertical="top" wrapText="1" indent="1"/>
    </xf>
    <xf numFmtId="0" fontId="8" fillId="0" borderId="23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left" vertical="top" wrapText="1" inden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4" fillId="0" borderId="6" xfId="0" applyFont="1" applyFill="1" applyBorder="1" applyAlignment="1">
      <alignment horizontal="center" vertical="top" wrapText="1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0" xfId="0" applyBorder="1" applyAlignment="1">
      <alignment horizontal="center"/>
    </xf>
    <xf numFmtId="0" fontId="4" fillId="0" borderId="42" xfId="0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top" wrapText="1"/>
    </xf>
    <xf numFmtId="0" fontId="10" fillId="0" borderId="45" xfId="0" applyFont="1" applyFill="1" applyBorder="1" applyAlignment="1">
      <alignment horizontal="center" vertical="top" wrapText="1"/>
    </xf>
    <xf numFmtId="0" fontId="0" fillId="0" borderId="46" xfId="0" applyFont="1" applyFill="1" applyBorder="1" applyAlignment="1">
      <alignment horizontal="left" vertical="top" wrapText="1" indent="1"/>
    </xf>
    <xf numFmtId="0" fontId="0" fillId="0" borderId="47" xfId="0" applyFont="1" applyFill="1" applyBorder="1" applyAlignment="1">
      <alignment horizontal="left" vertical="top" wrapText="1"/>
    </xf>
    <xf numFmtId="0" fontId="0" fillId="0" borderId="42" xfId="0" applyFont="1" applyFill="1" applyBorder="1" applyAlignment="1">
      <alignment horizontal="left" vertical="top" wrapText="1" indent="1"/>
    </xf>
    <xf numFmtId="0" fontId="0" fillId="0" borderId="43" xfId="0" applyFont="1" applyFill="1" applyBorder="1" applyAlignment="1">
      <alignment horizontal="left" vertical="top" wrapText="1"/>
    </xf>
    <xf numFmtId="0" fontId="0" fillId="0" borderId="48" xfId="0" applyFont="1" applyFill="1" applyBorder="1" applyAlignment="1">
      <alignment horizontal="left" vertical="top" wrapText="1" indent="1"/>
    </xf>
    <xf numFmtId="0" fontId="0" fillId="0" borderId="49" xfId="0" applyFont="1" applyFill="1" applyBorder="1" applyAlignment="1">
      <alignment horizontal="left" vertical="top" wrapText="1" indent="1"/>
    </xf>
    <xf numFmtId="0" fontId="10" fillId="0" borderId="49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left" vertical="top" wrapText="1"/>
    </xf>
    <xf numFmtId="0" fontId="0" fillId="0" borderId="49" xfId="0" applyFont="1" applyFill="1" applyBorder="1" applyAlignment="1">
      <alignment horizontal="center" vertical="top"/>
    </xf>
    <xf numFmtId="0" fontId="0" fillId="0" borderId="49" xfId="0" applyFont="1" applyFill="1" applyBorder="1" applyAlignment="1">
      <alignment horizontal="left" vertical="top" indent="1"/>
    </xf>
    <xf numFmtId="0" fontId="0" fillId="0" borderId="50" xfId="0" applyFont="1" applyFill="1" applyBorder="1" applyAlignment="1">
      <alignment horizontal="left" vertical="top" wrapText="1"/>
    </xf>
    <xf numFmtId="0" fontId="20" fillId="2" borderId="28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20" fillId="2" borderId="54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left" indent="1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left" indent="1"/>
    </xf>
    <xf numFmtId="0" fontId="13" fillId="0" borderId="58" xfId="0" applyFont="1" applyBorder="1" applyAlignment="1">
      <alignment horizontal="left" indent="1"/>
    </xf>
    <xf numFmtId="0" fontId="20" fillId="2" borderId="59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left" vertical="top" wrapText="1" indent="1"/>
    </xf>
    <xf numFmtId="0" fontId="8" fillId="0" borderId="55" xfId="0" applyFont="1" applyFill="1" applyBorder="1" applyAlignment="1">
      <alignment horizontal="right" indent="1"/>
    </xf>
    <xf numFmtId="0" fontId="8" fillId="0" borderId="60" xfId="0" applyFont="1" applyFill="1" applyBorder="1" applyAlignment="1">
      <alignment horizontal="right" indent="1"/>
    </xf>
    <xf numFmtId="0" fontId="8" fillId="0" borderId="61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left" indent="1"/>
    </xf>
    <xf numFmtId="0" fontId="8" fillId="0" borderId="63" xfId="0" applyFont="1" applyBorder="1" applyAlignment="1">
      <alignment horizontal="left" indent="1"/>
    </xf>
    <xf numFmtId="0" fontId="13" fillId="0" borderId="65" xfId="0" applyFont="1" applyBorder="1" applyAlignment="1">
      <alignment horizontal="left" indent="1"/>
    </xf>
    <xf numFmtId="0" fontId="13" fillId="0" borderId="67" xfId="0" applyFont="1" applyBorder="1" applyAlignment="1">
      <alignment horizontal="left" indent="1"/>
    </xf>
    <xf numFmtId="0" fontId="13" fillId="0" borderId="63" xfId="0" applyFont="1" applyBorder="1" applyAlignment="1">
      <alignment horizontal="left" indent="1"/>
    </xf>
    <xf numFmtId="0" fontId="8" fillId="0" borderId="68" xfId="0" applyFont="1" applyBorder="1" applyAlignment="1">
      <alignment horizontal="left" indent="1"/>
    </xf>
    <xf numFmtId="0" fontId="8" fillId="0" borderId="69" xfId="0" applyFont="1" applyBorder="1" applyAlignment="1">
      <alignment horizontal="left" indent="1"/>
    </xf>
    <xf numFmtId="0" fontId="13" fillId="0" borderId="19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20" fillId="2" borderId="17" xfId="0" applyFont="1" applyFill="1" applyBorder="1" applyAlignment="1">
      <alignment vertical="top" wrapText="1"/>
    </xf>
    <xf numFmtId="0" fontId="14" fillId="0" borderId="70" xfId="0" applyFont="1" applyFill="1" applyBorder="1" applyAlignment="1">
      <alignment horizontal="center" wrapText="1"/>
    </xf>
    <xf numFmtId="0" fontId="8" fillId="0" borderId="43" xfId="0" applyFont="1" applyBorder="1" applyAlignment="1">
      <alignment horizontal="center" vertical="top" wrapText="1"/>
    </xf>
    <xf numFmtId="0" fontId="13" fillId="0" borderId="74" xfId="0" applyFont="1" applyBorder="1" applyAlignment="1">
      <alignment horizontal="center" vertical="center" wrapText="1"/>
    </xf>
    <xf numFmtId="0" fontId="20" fillId="2" borderId="28" xfId="0" applyFont="1" applyFill="1" applyBorder="1" applyAlignment="1">
      <alignment vertical="top" wrapText="1"/>
    </xf>
    <xf numFmtId="0" fontId="8" fillId="0" borderId="29" xfId="0" applyFont="1" applyBorder="1" applyAlignment="1">
      <alignment horizontal="center" vertical="top" wrapText="1"/>
    </xf>
    <xf numFmtId="0" fontId="20" fillId="2" borderId="30" xfId="0" applyFont="1" applyFill="1" applyBorder="1" applyAlignment="1">
      <alignment vertical="top" wrapText="1"/>
    </xf>
    <xf numFmtId="0" fontId="20" fillId="2" borderId="31" xfId="0" applyFont="1" applyFill="1" applyBorder="1" applyAlignment="1">
      <alignment vertical="top" wrapText="1"/>
    </xf>
    <xf numFmtId="0" fontId="8" fillId="0" borderId="31" xfId="0" applyFont="1" applyBorder="1" applyAlignment="1">
      <alignment horizontal="center" vertical="top" wrapText="1"/>
    </xf>
    <xf numFmtId="0" fontId="8" fillId="0" borderId="32" xfId="0" applyFont="1" applyBorder="1" applyAlignment="1">
      <alignment horizontal="center" vertical="top" wrapText="1"/>
    </xf>
    <xf numFmtId="0" fontId="22" fillId="0" borderId="0" xfId="0" applyFont="1" applyBorder="1" applyAlignment="1">
      <alignment wrapText="1"/>
    </xf>
    <xf numFmtId="0" fontId="22" fillId="0" borderId="0" xfId="0" applyFont="1" applyBorder="1"/>
    <xf numFmtId="1" fontId="20" fillId="0" borderId="17" xfId="0" applyNumberFormat="1" applyFont="1" applyFill="1" applyBorder="1" applyAlignment="1">
      <alignment horizontal="center" vertical="center"/>
    </xf>
    <xf numFmtId="1" fontId="23" fillId="0" borderId="17" xfId="0" applyNumberFormat="1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1" fontId="21" fillId="0" borderId="28" xfId="0" applyNumberFormat="1" applyFont="1" applyFill="1" applyBorder="1" applyAlignment="1">
      <alignment horizontal="center" vertical="center"/>
    </xf>
    <xf numFmtId="1" fontId="21" fillId="0" borderId="30" xfId="0" applyNumberFormat="1" applyFont="1" applyFill="1" applyBorder="1" applyAlignment="1">
      <alignment horizontal="center" vertical="center"/>
    </xf>
    <xf numFmtId="1" fontId="23" fillId="0" borderId="31" xfId="0" applyNumberFormat="1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vertical="center" wrapText="1"/>
    </xf>
    <xf numFmtId="0" fontId="7" fillId="0" borderId="75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4" fillId="0" borderId="76" xfId="0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 indent="1"/>
    </xf>
    <xf numFmtId="0" fontId="8" fillId="0" borderId="22" xfId="0" applyFont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0" fontId="14" fillId="2" borderId="27" xfId="0" applyFont="1" applyFill="1" applyBorder="1" applyAlignment="1">
      <alignment horizontal="center" vertical="center" wrapText="1"/>
    </xf>
    <xf numFmtId="0" fontId="21" fillId="2" borderId="29" xfId="0" applyNumberFormat="1" applyFont="1" applyFill="1" applyBorder="1" applyAlignment="1">
      <alignment vertical="center" wrapText="1"/>
    </xf>
    <xf numFmtId="0" fontId="21" fillId="2" borderId="32" xfId="0" applyNumberFormat="1" applyFont="1" applyFill="1" applyBorder="1" applyAlignment="1">
      <alignment vertical="center" wrapText="1"/>
    </xf>
    <xf numFmtId="0" fontId="21" fillId="2" borderId="28" xfId="0" applyNumberFormat="1" applyFont="1" applyFill="1" applyBorder="1" applyAlignment="1">
      <alignment horizontal="left" vertical="center" wrapText="1"/>
    </xf>
    <xf numFmtId="0" fontId="21" fillId="2" borderId="30" xfId="0" applyNumberFormat="1" applyFont="1" applyFill="1" applyBorder="1" applyAlignment="1">
      <alignment horizontal="left" vertical="center" wrapText="1"/>
    </xf>
    <xf numFmtId="0" fontId="8" fillId="2" borderId="17" xfId="0" applyNumberFormat="1" applyFont="1" applyFill="1" applyBorder="1" applyAlignment="1">
      <alignment horizontal="center" vertical="center" wrapText="1"/>
    </xf>
    <xf numFmtId="0" fontId="24" fillId="2" borderId="29" xfId="0" applyNumberFormat="1" applyFont="1" applyFill="1" applyBorder="1" applyAlignment="1">
      <alignment horizontal="center" vertical="center" wrapText="1"/>
    </xf>
    <xf numFmtId="0" fontId="8" fillId="2" borderId="31" xfId="0" applyNumberFormat="1" applyFont="1" applyFill="1" applyBorder="1" applyAlignment="1">
      <alignment horizontal="center" vertical="center" wrapText="1"/>
    </xf>
    <xf numFmtId="0" fontId="24" fillId="2" borderId="32" xfId="0" applyNumberFormat="1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/>
    </xf>
    <xf numFmtId="0" fontId="20" fillId="2" borderId="25" xfId="0" applyFont="1" applyFill="1" applyBorder="1" applyAlignment="1">
      <alignment vertical="top" wrapText="1"/>
    </xf>
    <xf numFmtId="0" fontId="20" fillId="2" borderId="26" xfId="0" applyFont="1" applyFill="1" applyBorder="1" applyAlignment="1">
      <alignment vertical="top"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1" fontId="24" fillId="0" borderId="17" xfId="0" applyNumberFormat="1" applyFont="1" applyFill="1" applyBorder="1" applyAlignment="1">
      <alignment horizontal="center" vertical="center"/>
    </xf>
    <xf numFmtId="1" fontId="24" fillId="0" borderId="31" xfId="0" applyNumberFormat="1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 wrapText="1"/>
    </xf>
    <xf numFmtId="1" fontId="24" fillId="0" borderId="26" xfId="0" applyNumberFormat="1" applyFont="1" applyFill="1" applyBorder="1" applyAlignment="1">
      <alignment horizontal="center" vertical="center"/>
    </xf>
    <xf numFmtId="1" fontId="20" fillId="0" borderId="29" xfId="0" applyNumberFormat="1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 wrapText="1"/>
    </xf>
    <xf numFmtId="1" fontId="21" fillId="0" borderId="89" xfId="0" applyNumberFormat="1" applyFont="1" applyFill="1" applyBorder="1" applyAlignment="1">
      <alignment horizontal="center" vertical="center"/>
    </xf>
    <xf numFmtId="1" fontId="23" fillId="0" borderId="3" xfId="0" applyNumberFormat="1" applyFont="1" applyFill="1" applyBorder="1" applyAlignment="1">
      <alignment horizontal="center" vertical="center"/>
    </xf>
    <xf numFmtId="0" fontId="24" fillId="6" borderId="17" xfId="0" applyNumberFormat="1" applyFont="1" applyFill="1" applyBorder="1" applyAlignment="1">
      <alignment horizontal="center" vertical="center" wrapText="1"/>
    </xf>
    <xf numFmtId="0" fontId="24" fillId="5" borderId="31" xfId="0" applyNumberFormat="1" applyFont="1" applyFill="1" applyBorder="1" applyAlignment="1">
      <alignment horizontal="center" vertical="center" wrapText="1"/>
    </xf>
    <xf numFmtId="1" fontId="24" fillId="6" borderId="29" xfId="0" applyNumberFormat="1" applyFont="1" applyFill="1" applyBorder="1" applyAlignment="1">
      <alignment horizontal="center" vertical="center" wrapText="1"/>
    </xf>
    <xf numFmtId="1" fontId="24" fillId="5" borderId="32" xfId="0" applyNumberFormat="1" applyFont="1" applyFill="1" applyBorder="1" applyAlignment="1">
      <alignment horizontal="center" vertical="center" wrapText="1"/>
    </xf>
    <xf numFmtId="0" fontId="12" fillId="8" borderId="27" xfId="0" applyFont="1" applyFill="1" applyBorder="1" applyAlignment="1">
      <alignment horizontal="center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8" fillId="11" borderId="94" xfId="0" applyFont="1" applyFill="1" applyBorder="1" applyAlignment="1">
      <alignment horizontal="left" vertical="top" wrapText="1"/>
    </xf>
    <xf numFmtId="0" fontId="8" fillId="0" borderId="94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justify" vertical="center" wrapText="1"/>
    </xf>
    <xf numFmtId="0" fontId="8" fillId="12" borderId="94" xfId="0" applyFont="1" applyFill="1" applyBorder="1" applyAlignment="1">
      <alignment horizontal="left" vertical="top" wrapText="1"/>
    </xf>
    <xf numFmtId="0" fontId="13" fillId="11" borderId="94" xfId="0" applyFont="1" applyFill="1" applyBorder="1" applyAlignment="1">
      <alignment horizontal="left" vertical="top" wrapText="1"/>
    </xf>
    <xf numFmtId="0" fontId="13" fillId="12" borderId="94" xfId="0" applyFont="1" applyFill="1" applyBorder="1" applyAlignment="1">
      <alignment horizontal="left" vertical="top" wrapText="1"/>
    </xf>
    <xf numFmtId="0" fontId="13" fillId="0" borderId="94" xfId="0" applyFont="1" applyFill="1" applyBorder="1" applyAlignment="1">
      <alignment horizontal="left" vertical="top" wrapText="1"/>
    </xf>
    <xf numFmtId="0" fontId="13" fillId="10" borderId="94" xfId="0" applyFont="1" applyFill="1" applyBorder="1" applyAlignment="1">
      <alignment horizontal="left" vertical="top" wrapText="1"/>
    </xf>
    <xf numFmtId="0" fontId="8" fillId="10" borderId="94" xfId="0" applyFont="1" applyFill="1" applyBorder="1" applyAlignment="1">
      <alignment horizontal="left" vertical="top" wrapText="1"/>
    </xf>
    <xf numFmtId="0" fontId="12" fillId="10" borderId="93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8" fillId="0" borderId="92" xfId="0" applyFont="1" applyBorder="1" applyAlignment="1">
      <alignment vertical="top" wrapText="1"/>
    </xf>
    <xf numFmtId="0" fontId="31" fillId="0" borderId="93" xfId="0" applyFont="1" applyBorder="1" applyAlignment="1">
      <alignment vertical="top" wrapText="1"/>
    </xf>
    <xf numFmtId="0" fontId="28" fillId="10" borderId="92" xfId="0" applyFont="1" applyFill="1" applyBorder="1" applyAlignment="1">
      <alignment vertical="top" wrapText="1"/>
    </xf>
    <xf numFmtId="0" fontId="31" fillId="10" borderId="93" xfId="0" applyFont="1" applyFill="1" applyBorder="1" applyAlignment="1">
      <alignment vertical="top" wrapText="1"/>
    </xf>
    <xf numFmtId="0" fontId="32" fillId="9" borderId="95" xfId="0" applyFont="1" applyFill="1" applyBorder="1" applyAlignment="1">
      <alignment horizontal="center" vertical="center" wrapText="1"/>
    </xf>
    <xf numFmtId="0" fontId="32" fillId="9" borderId="80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indent="1"/>
    </xf>
    <xf numFmtId="0" fontId="32" fillId="9" borderId="78" xfId="0" applyFont="1" applyFill="1" applyBorder="1" applyAlignment="1">
      <alignment horizontal="center" vertical="center" wrapText="1"/>
    </xf>
    <xf numFmtId="0" fontId="32" fillId="9" borderId="83" xfId="0" applyFont="1" applyFill="1" applyBorder="1" applyAlignment="1">
      <alignment horizontal="center" vertical="center" wrapText="1"/>
    </xf>
    <xf numFmtId="0" fontId="32" fillId="9" borderId="79" xfId="0" applyFont="1" applyFill="1" applyBorder="1" applyAlignment="1">
      <alignment horizontal="center" vertical="center" wrapText="1"/>
    </xf>
    <xf numFmtId="0" fontId="33" fillId="0" borderId="0" xfId="0" applyFont="1"/>
    <xf numFmtId="0" fontId="33" fillId="10" borderId="82" xfId="0" applyFont="1" applyFill="1" applyBorder="1" applyAlignment="1">
      <alignment horizontal="justify" vertical="center" wrapText="1"/>
    </xf>
    <xf numFmtId="0" fontId="33" fillId="10" borderId="82" xfId="0" applyFont="1" applyFill="1" applyBorder="1" applyAlignment="1">
      <alignment horizontal="center" vertical="center" wrapText="1"/>
    </xf>
    <xf numFmtId="0" fontId="33" fillId="13" borderId="82" xfId="0" applyFont="1" applyFill="1" applyBorder="1" applyAlignment="1">
      <alignment horizontal="justify" vertical="center" wrapText="1"/>
    </xf>
    <xf numFmtId="0" fontId="33" fillId="13" borderId="82" xfId="0" applyFont="1" applyFill="1" applyBorder="1" applyAlignment="1">
      <alignment horizontal="center" vertical="center" wrapText="1"/>
    </xf>
    <xf numFmtId="0" fontId="33" fillId="11" borderId="82" xfId="0" applyFont="1" applyFill="1" applyBorder="1" applyAlignment="1">
      <alignment horizontal="justify" vertical="center" wrapText="1"/>
    </xf>
    <xf numFmtId="0" fontId="33" fillId="11" borderId="82" xfId="0" applyFont="1" applyFill="1" applyBorder="1" applyAlignment="1">
      <alignment horizontal="center" vertical="center" wrapText="1"/>
    </xf>
    <xf numFmtId="0" fontId="35" fillId="9" borderId="92" xfId="0" applyFont="1" applyFill="1" applyBorder="1" applyAlignment="1">
      <alignment horizontal="center" vertical="center" wrapText="1"/>
    </xf>
    <xf numFmtId="0" fontId="35" fillId="9" borderId="9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0" fontId="12" fillId="8" borderId="17" xfId="0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 wrapText="1"/>
    </xf>
    <xf numFmtId="0" fontId="24" fillId="6" borderId="17" xfId="0" applyNumberFormat="1" applyFont="1" applyFill="1" applyBorder="1" applyAlignment="1">
      <alignment horizontal="center" vertical="center" wrapText="1"/>
    </xf>
    <xf numFmtId="0" fontId="24" fillId="6" borderId="29" xfId="0" applyNumberFormat="1" applyFont="1" applyFill="1" applyBorder="1" applyAlignment="1">
      <alignment horizontal="center" vertical="center" wrapText="1"/>
    </xf>
    <xf numFmtId="0" fontId="24" fillId="5" borderId="17" xfId="0" applyNumberFormat="1" applyFont="1" applyFill="1" applyBorder="1" applyAlignment="1">
      <alignment horizontal="center" vertical="center" wrapText="1"/>
    </xf>
    <xf numFmtId="0" fontId="24" fillId="5" borderId="29" xfId="0" applyNumberFormat="1" applyFont="1" applyFill="1" applyBorder="1" applyAlignment="1">
      <alignment horizontal="center" vertical="center" wrapText="1"/>
    </xf>
    <xf numFmtId="0" fontId="24" fillId="5" borderId="31" xfId="0" applyNumberFormat="1" applyFont="1" applyFill="1" applyBorder="1" applyAlignment="1">
      <alignment horizontal="center" vertical="center" wrapText="1"/>
    </xf>
    <xf numFmtId="0" fontId="24" fillId="5" borderId="32" xfId="0" applyNumberFormat="1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/>
    </xf>
    <xf numFmtId="0" fontId="12" fillId="8" borderId="28" xfId="0" applyFont="1" applyFill="1" applyBorder="1" applyAlignment="1">
      <alignment horizontal="center" vertical="center" wrapText="1"/>
    </xf>
    <xf numFmtId="0" fontId="24" fillId="6" borderId="28" xfId="0" applyNumberFormat="1" applyFont="1" applyFill="1" applyBorder="1" applyAlignment="1">
      <alignment horizontal="center" vertical="center" wrapText="1"/>
    </xf>
    <xf numFmtId="0" fontId="24" fillId="5" borderId="28" xfId="0" applyNumberFormat="1" applyFont="1" applyFill="1" applyBorder="1" applyAlignment="1">
      <alignment horizontal="center" vertical="center" wrapText="1"/>
    </xf>
    <xf numFmtId="0" fontId="24" fillId="5" borderId="30" xfId="0" applyNumberFormat="1" applyFont="1" applyFill="1" applyBorder="1" applyAlignment="1">
      <alignment horizontal="center" vertical="center" wrapText="1"/>
    </xf>
    <xf numFmtId="0" fontId="27" fillId="4" borderId="25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27" fillId="4" borderId="28" xfId="0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27" xfId="0" applyFont="1" applyFill="1" applyBorder="1" applyAlignment="1">
      <alignment horizontal="center" vertical="center" wrapText="1"/>
    </xf>
    <xf numFmtId="0" fontId="27" fillId="4" borderId="2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4" borderId="85" xfId="0" applyFont="1" applyFill="1" applyBorder="1" applyAlignment="1">
      <alignment horizontal="center" vertical="center" wrapText="1"/>
    </xf>
    <xf numFmtId="0" fontId="11" fillId="4" borderId="86" xfId="0" applyFont="1" applyFill="1" applyBorder="1" applyAlignment="1">
      <alignment horizontal="center" vertical="center" wrapText="1"/>
    </xf>
    <xf numFmtId="0" fontId="11" fillId="4" borderId="87" xfId="0" applyFont="1" applyFill="1" applyBorder="1" applyAlignment="1">
      <alignment horizontal="center" vertical="center" wrapText="1"/>
    </xf>
    <xf numFmtId="0" fontId="14" fillId="4" borderId="52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88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justify" vertical="center" wrapText="1"/>
    </xf>
    <xf numFmtId="0" fontId="36" fillId="9" borderId="90" xfId="0" applyFont="1" applyFill="1" applyBorder="1" applyAlignment="1">
      <alignment horizontal="center" vertical="center" wrapText="1"/>
    </xf>
    <xf numFmtId="0" fontId="36" fillId="9" borderId="91" xfId="0" applyFont="1" applyFill="1" applyBorder="1" applyAlignment="1">
      <alignment horizontal="center" vertical="center" wrapText="1"/>
    </xf>
    <xf numFmtId="0" fontId="35" fillId="9" borderId="103" xfId="0" applyFont="1" applyFill="1" applyBorder="1" applyAlignment="1">
      <alignment horizontal="center" vertical="center" wrapText="1"/>
    </xf>
    <xf numFmtId="0" fontId="35" fillId="9" borderId="10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top" wrapText="1"/>
    </xf>
    <xf numFmtId="0" fontId="20" fillId="2" borderId="21" xfId="0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horizontal="left" vertical="top" wrapText="1"/>
    </xf>
    <xf numFmtId="0" fontId="20" fillId="2" borderId="28" xfId="0" applyFont="1" applyFill="1" applyBorder="1" applyAlignment="1">
      <alignment horizontal="left" vertical="top" wrapText="1"/>
    </xf>
    <xf numFmtId="0" fontId="20" fillId="2" borderId="30" xfId="0" applyFont="1" applyFill="1" applyBorder="1" applyAlignment="1">
      <alignment horizontal="left" vertical="top" wrapText="1"/>
    </xf>
    <xf numFmtId="0" fontId="20" fillId="2" borderId="34" xfId="0" applyFont="1" applyFill="1" applyBorder="1" applyAlignment="1">
      <alignment horizontal="left" vertical="top" wrapText="1"/>
    </xf>
    <xf numFmtId="0" fontId="20" fillId="2" borderId="33" xfId="0" applyFont="1" applyFill="1" applyBorder="1" applyAlignment="1">
      <alignment horizontal="left" vertical="top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left" vertical="top" wrapText="1"/>
    </xf>
    <xf numFmtId="0" fontId="20" fillId="2" borderId="31" xfId="0" applyFont="1" applyFill="1" applyBorder="1" applyAlignment="1">
      <alignment horizontal="left" vertical="top" wrapText="1"/>
    </xf>
    <xf numFmtId="0" fontId="33" fillId="10" borderId="98" xfId="0" applyFont="1" applyFill="1" applyBorder="1" applyAlignment="1">
      <alignment vertical="center" wrapText="1"/>
    </xf>
    <xf numFmtId="0" fontId="33" fillId="10" borderId="96" xfId="0" applyFont="1" applyFill="1" applyBorder="1" applyAlignment="1">
      <alignment vertical="center" wrapText="1"/>
    </xf>
    <xf numFmtId="0" fontId="33" fillId="10" borderId="81" xfId="0" applyFont="1" applyFill="1" applyBorder="1" applyAlignment="1">
      <alignment vertical="center" wrapText="1"/>
    </xf>
    <xf numFmtId="0" fontId="33" fillId="10" borderId="99" xfId="0" applyFont="1" applyFill="1" applyBorder="1" applyAlignment="1">
      <alignment vertical="center" wrapText="1"/>
    </xf>
    <xf numFmtId="0" fontId="32" fillId="9" borderId="102" xfId="0" applyFont="1" applyFill="1" applyBorder="1" applyAlignment="1">
      <alignment horizontal="center" vertical="center" wrapText="1"/>
    </xf>
    <xf numFmtId="0" fontId="32" fillId="9" borderId="83" xfId="0" applyFont="1" applyFill="1" applyBorder="1" applyAlignment="1">
      <alignment horizontal="center" vertical="center" wrapText="1"/>
    </xf>
    <xf numFmtId="0" fontId="33" fillId="13" borderId="100" xfId="0" applyFont="1" applyFill="1" applyBorder="1" applyAlignment="1">
      <alignment horizontal="justify" vertical="center" wrapText="1"/>
    </xf>
    <xf numFmtId="0" fontId="33" fillId="13" borderId="101" xfId="0" applyFont="1" applyFill="1" applyBorder="1" applyAlignment="1">
      <alignment horizontal="justify" vertical="center" wrapText="1"/>
    </xf>
    <xf numFmtId="0" fontId="33" fillId="11" borderId="100" xfId="0" applyFont="1" applyFill="1" applyBorder="1" applyAlignment="1">
      <alignment horizontal="justify" vertical="center" wrapText="1"/>
    </xf>
    <xf numFmtId="0" fontId="33" fillId="11" borderId="101" xfId="0" applyFont="1" applyFill="1" applyBorder="1" applyAlignment="1">
      <alignment horizontal="justify" vertical="center" wrapText="1"/>
    </xf>
    <xf numFmtId="0" fontId="33" fillId="10" borderId="98" xfId="0" applyFont="1" applyFill="1" applyBorder="1" applyAlignment="1">
      <alignment horizontal="justify" vertical="center" wrapText="1"/>
    </xf>
    <xf numFmtId="0" fontId="33" fillId="10" borderId="96" xfId="0" applyFont="1" applyFill="1" applyBorder="1" applyAlignment="1">
      <alignment horizontal="justify" vertical="center" wrapText="1"/>
    </xf>
    <xf numFmtId="0" fontId="33" fillId="10" borderId="81" xfId="0" applyFont="1" applyFill="1" applyBorder="1" applyAlignment="1">
      <alignment horizontal="justify" vertical="center" wrapText="1"/>
    </xf>
    <xf numFmtId="0" fontId="14" fillId="0" borderId="71" xfId="0" applyFont="1" applyFill="1" applyBorder="1" applyAlignment="1">
      <alignment horizontal="center" vertical="center" wrapText="1"/>
    </xf>
    <xf numFmtId="0" fontId="14" fillId="0" borderId="72" xfId="0" applyFont="1" applyFill="1" applyBorder="1" applyAlignment="1">
      <alignment horizontal="center" vertical="center" wrapText="1"/>
    </xf>
    <xf numFmtId="0" fontId="14" fillId="0" borderId="73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top" wrapText="1"/>
    </xf>
    <xf numFmtId="0" fontId="14" fillId="0" borderId="28" xfId="0" applyFont="1" applyFill="1" applyBorder="1" applyAlignment="1">
      <alignment horizontal="center" vertical="top" wrapText="1"/>
    </xf>
    <xf numFmtId="0" fontId="32" fillId="9" borderId="97" xfId="0" applyFont="1" applyFill="1" applyBorder="1" applyAlignment="1">
      <alignment horizontal="center" vertical="center" wrapText="1"/>
    </xf>
    <xf numFmtId="0" fontId="32" fillId="9" borderId="84" xfId="0" applyFont="1" applyFill="1" applyBorder="1" applyAlignment="1">
      <alignment horizontal="center" vertical="center" wrapText="1"/>
    </xf>
    <xf numFmtId="0" fontId="33" fillId="13" borderId="98" xfId="0" applyFont="1" applyFill="1" applyBorder="1" applyAlignment="1">
      <alignment horizontal="justify" vertical="center" wrapText="1"/>
    </xf>
    <xf numFmtId="0" fontId="33" fillId="13" borderId="96" xfId="0" applyFont="1" applyFill="1" applyBorder="1" applyAlignment="1">
      <alignment horizontal="justify" vertical="center" wrapText="1"/>
    </xf>
    <xf numFmtId="0" fontId="33" fillId="13" borderId="81" xfId="0" applyFont="1" applyFill="1" applyBorder="1" applyAlignment="1">
      <alignment horizontal="justify" vertical="center" wrapText="1"/>
    </xf>
  </cellXfs>
  <cellStyles count="1">
    <cellStyle name="Звичайний" xfId="0" builtinId="0"/>
  </cellStyles>
  <dxfs count="129"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border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bottom" textRotation="0" wrapText="0" indent="1" justifyLastLine="0" shrinkToFit="0" readingOrder="0"/>
    </dxf>
    <dxf>
      <border>
        <bottom style="thin">
          <color rgb="FF80808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bottom" textRotation="0" wrapText="0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bottom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bottom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bottom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bottom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bottom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bottom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bottom" textRotation="0" wrapText="0" indent="1" justifyLastLine="0" shrinkToFit="0" readingOrder="0"/>
    </dxf>
    <dxf>
      <border>
        <bottom style="thin">
          <color rgb="FF80808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1" justifyLastLine="0" shrinkToFit="0" readingOrder="0"/>
    </dxf>
    <dxf>
      <border>
        <bottom style="thin">
          <color rgb="FF80808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ont>
        <b/>
        <i val="0"/>
        <strike val="0"/>
        <color rgb="FFFF0000"/>
      </font>
    </dxf>
    <dxf>
      <font>
        <strike val="0"/>
        <color theme="4"/>
      </font>
    </dxf>
    <dxf>
      <font>
        <b/>
        <i val="0"/>
        <strike val="0"/>
        <color rgb="FFFF0000"/>
      </font>
    </dxf>
    <dxf>
      <font>
        <strike val="0"/>
        <color theme="4"/>
      </font>
    </dxf>
    <dxf>
      <font>
        <b/>
        <i val="0"/>
        <strike val="0"/>
        <color rgb="FFFF0000"/>
      </font>
    </dxf>
    <dxf>
      <font>
        <strike val="0"/>
        <color theme="4"/>
      </font>
    </dxf>
    <dxf>
      <font>
        <b/>
        <i val="0"/>
        <strike val="0"/>
        <color rgb="FFFF0000"/>
      </font>
    </dxf>
    <dxf>
      <font>
        <strike val="0"/>
        <color theme="4"/>
      </font>
    </dxf>
    <dxf>
      <font>
        <b/>
        <i val="0"/>
        <strike val="0"/>
        <color rgb="FFFF0000"/>
      </font>
    </dxf>
    <dxf>
      <font>
        <strike val="0"/>
        <color theme="4"/>
      </font>
    </dxf>
    <dxf>
      <font>
        <b/>
        <i val="0"/>
        <strike val="0"/>
        <color rgb="FFFF0000"/>
      </font>
    </dxf>
    <dxf>
      <font>
        <strike val="0"/>
        <color theme="4"/>
      </font>
    </dxf>
    <dxf>
      <font>
        <b/>
        <i val="0"/>
        <strike val="0"/>
        <color rgb="FFFF0000"/>
      </font>
    </dxf>
    <dxf>
      <font>
        <strike val="0"/>
        <color theme="4"/>
      </font>
    </dxf>
    <dxf>
      <font>
        <b/>
        <i val="0"/>
        <strike val="0"/>
        <color rgb="FFFF0000"/>
      </font>
    </dxf>
    <dxf>
      <font>
        <strike val="0"/>
        <color theme="4"/>
      </font>
    </dxf>
    <dxf>
      <font>
        <b/>
        <i val="0"/>
        <strike val="0"/>
        <color rgb="FFFF0000"/>
      </font>
    </dxf>
    <dxf>
      <font>
        <strike val="0"/>
        <color theme="4"/>
      </font>
    </dxf>
    <dxf>
      <font>
        <b/>
        <i val="0"/>
        <strike val="0"/>
        <color rgb="FFFF0000"/>
      </font>
    </dxf>
    <dxf>
      <font>
        <strike val="0"/>
        <color theme="4"/>
      </font>
    </dxf>
    <dxf>
      <numFmt numFmtId="165" formatCode="0\ &quot;дн.&quot;"/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auto="1"/>
          <bgColor auto="1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indent="0" justifyLastLine="0" shrinkToFit="0" readingOrder="0"/>
    </dxf>
    <dxf>
      <fill>
        <patternFill>
          <bgColor theme="5" tint="0.749961851863155"/>
        </patternFill>
      </fill>
    </dxf>
    <dxf>
      <font>
        <b/>
        <i val="0"/>
        <sz val="16"/>
        <color theme="5" tint="-0.24994659260841701"/>
        <name val="Calibri"/>
        <scheme val="major"/>
      </font>
      <border diagonalUp="0" diagonalDown="0">
        <left/>
        <right/>
        <top/>
        <bottom/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i val="0"/>
      </font>
    </dxf>
    <dxf>
      <font>
        <b/>
        <i val="0"/>
        <color theme="5" tint="-0.24994659260841701"/>
      </font>
      <fill>
        <patternFill patternType="none">
          <fgColor indexed="64"/>
          <bgColor auto="1"/>
        </patternFill>
      </fill>
      <border>
        <horizontal/>
      </border>
    </dxf>
    <dxf>
      <font>
        <b val="0"/>
        <i val="0"/>
        <color theme="3"/>
      </font>
      <fill>
        <patternFill>
          <bgColor theme="4" tint="0.79998168889431442"/>
        </patternFill>
      </fill>
      <border>
        <left/>
        <right style="thin">
          <color theme="3" tint="0.499984740745262"/>
        </right>
        <top/>
        <bottom/>
        <vertical style="thin">
          <color theme="3" tint="0.499984740745262"/>
        </vertical>
        <horizontal style="thin">
          <color theme="0"/>
        </horizontal>
      </border>
    </dxf>
  </dxfs>
  <tableStyles count="2" defaultTableStyle="Employee Equipment Inventory" defaultPivotStyle="PivotStyleLight16">
    <tableStyle name="Employee Equipment Inventory" pivot="0" count="3">
      <tableStyleElement type="wholeTable" dxfId="128"/>
      <tableStyleElement type="headerRow" dxfId="127"/>
      <tableStyleElement type="totalRow" dxfId="126"/>
    </tableStyle>
    <tableStyle name="Employee Equipment Inventory Slicer" pivot="0" table="0" count="10">
      <tableStyleElement type="wholeTable" dxfId="125"/>
      <tableStyleElement type="headerRow" dxfId="124"/>
    </tableStyle>
  </tableStyles>
  <colors>
    <mruColors>
      <color rgb="FF4F81BD"/>
      <color rgb="FFDBE4F1"/>
      <color rgb="FFFFFF99"/>
      <color rgb="FFFF5050"/>
      <color rgb="FF99CCFF"/>
      <color rgb="FFCCECFF"/>
      <color rgb="FFE8C9E9"/>
      <color rgb="FFFFCCFF"/>
    </mruColors>
  </colors>
  <extLst>
    <ext xmlns:x14="http://schemas.microsoft.com/office/spreadsheetml/2009/9/main" uri="{46F421CA-312F-682f-3DD2-61675219B42D}">
      <x14:dxfs count="8">
        <dxf>
          <font>
            <color theme="0" tint="-0.24994659260841701"/>
          </font>
          <fill>
            <patternFill patternType="solid">
              <fgColor auto="1"/>
              <bgColor theme="0" tint="-0.1499679555650502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0" tint="-0.24994659260841701"/>
          </font>
          <fill>
            <patternFill patternType="solid">
              <fgColor auto="1"/>
              <bgColor theme="0" tint="-0.1499679555650502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theme="4" tint="0.39994506668294322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theme="4" tint="0.39994506668294322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Employee Equipment Inventory Slicer">
        <x14:slicerStyle name="Employee Equipment Inventory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91496</xdr:colOff>
      <xdr:row>2</xdr:row>
      <xdr:rowOff>443424</xdr:rowOff>
    </xdr:from>
    <xdr:ext cx="7034596" cy="810478"/>
    <xdr:sp macro="" textlink="">
      <xdr:nvSpPr>
        <xdr:cNvPr id="4" name="Назва" descr="&quot;&quot;" title="Employee Equipment Inventory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20096" y="1027624"/>
          <a:ext cx="7034596" cy="8104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800"/>
            </a:lnSpc>
          </a:pPr>
          <a:r>
            <a:rPr lang="uk-UA" sz="3200" b="0">
              <a:solidFill>
                <a:schemeClr val="accent1"/>
              </a:solidFill>
            </a:rPr>
            <a:t>ІНФОРМАЦІЯ</a:t>
          </a:r>
          <a:r>
            <a:rPr lang="uk-UA" sz="3200" b="0" baseline="0">
              <a:solidFill>
                <a:schemeClr val="accent1"/>
              </a:solidFill>
            </a:rPr>
            <a:t> ПРО ОБ’ЄКТИ </a:t>
          </a:r>
          <a:r>
            <a:rPr lang="uk-UA" sz="3200" b="0">
              <a:solidFill>
                <a:schemeClr val="accent1"/>
              </a:solidFill>
            </a:rPr>
            <a:t>ПРОСТОРУ</a:t>
          </a:r>
          <a:r>
            <a:rPr lang="uk-UA" sz="3200" b="0" baseline="0">
              <a:solidFill>
                <a:schemeClr val="accent1"/>
              </a:solidFill>
            </a:rPr>
            <a:t> </a:t>
          </a:r>
          <a:r>
            <a:rPr lang="uk-UA" sz="3200" b="0">
              <a:solidFill>
                <a:schemeClr val="accent1"/>
              </a:solidFill>
              <a:latin typeface="+mn-lt"/>
              <a:ea typeface="+mn-ea"/>
              <a:cs typeface="+mn-cs"/>
            </a:rPr>
            <a:t>ВНУТРІШНЬОГО</a:t>
          </a:r>
          <a:r>
            <a:rPr lang="uk-UA" sz="3200" b="0" baseline="0">
              <a:solidFill>
                <a:schemeClr val="accent1"/>
              </a:solidFill>
              <a:latin typeface="+mn-lt"/>
              <a:ea typeface="+mn-ea"/>
              <a:cs typeface="+mn-cs"/>
            </a:rPr>
            <a:t> </a:t>
          </a:r>
          <a:r>
            <a:rPr lang="uk-UA" sz="3200" b="0">
              <a:solidFill>
                <a:schemeClr val="accent1"/>
              </a:solidFill>
              <a:latin typeface="+mn-lt"/>
              <a:ea typeface="+mn-ea"/>
              <a:cs typeface="+mn-cs"/>
            </a:rPr>
            <a:t>АУДИТУ</a:t>
          </a:r>
          <a:endParaRPr lang="en-US" sz="3200" b="0">
            <a:solidFill>
              <a:schemeClr val="accent1"/>
            </a:solidFill>
          </a:endParaRPr>
        </a:p>
      </xdr:txBody>
    </xdr:sp>
    <xdr:clientData/>
  </xdr:oneCellAnchor>
  <xdr:twoCellAnchor editAs="absolute">
    <xdr:from>
      <xdr:col>5</xdr:col>
      <xdr:colOff>591369</xdr:colOff>
      <xdr:row>0</xdr:row>
      <xdr:rowOff>92242</xdr:rowOff>
    </xdr:from>
    <xdr:to>
      <xdr:col>8</xdr:col>
      <xdr:colOff>182999</xdr:colOff>
      <xdr:row>3</xdr:row>
      <xdr:rowOff>734242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ПРИЗНАЧЕНО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ПРИЗНАЧЕНО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4369" y="92242"/>
              <a:ext cx="4011230" cy="1708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uk-UA" sz="1100"/>
                <a:t>Ця фігура – роздільник таблиці. Ці елементи підтримуються у програмі Excel або новішій версії.
Якщо фігуру змінено в попередній версії програми Excel, або якщо книгу збережено у програмі Excel 2007 чи попередній версії, роздільники таблиці використовувати не можна.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292120</xdr:colOff>
      <xdr:row>0</xdr:row>
      <xdr:rowOff>133116</xdr:rowOff>
    </xdr:from>
    <xdr:to>
      <xdr:col>18</xdr:col>
      <xdr:colOff>1117600</xdr:colOff>
      <xdr:row>3</xdr:row>
      <xdr:rowOff>376903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Підрозділ внутрішнього аудиту, до компетенції якого відноситься об’єкт внутрішнього аудиту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Підрозділ внутрішнього аудиту, до компетенції якого відноситься об’єкт внутрішнього аудиту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204720" y="133116"/>
              <a:ext cx="6794480" cy="131058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uk-UA" sz="1100"/>
                <a:t>Ця фігура – роздільник таблиці. Ці елементи підтримуються у програмі Excel або новішій версії.
Якщо фігуру змінено в попередній версії програми Excel, або якщо книгу збережено у програмі Excel 2007 чи попередній версії, роздільники таблиці використовувати не можна.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28755</xdr:colOff>
      <xdr:row>0</xdr:row>
      <xdr:rowOff>201284</xdr:rowOff>
    </xdr:from>
    <xdr:ext cx="21005321" cy="862641"/>
    <xdr:sp macro="" textlink="">
      <xdr:nvSpPr>
        <xdr:cNvPr id="2" name="Назва" descr="Employees &amp; Equipment List" title="Назва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16302" y="201284"/>
          <a:ext cx="21005321" cy="8626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>
            <a:lnSpc>
              <a:spcPts val="2800"/>
            </a:lnSpc>
          </a:pPr>
          <a:r>
            <a:rPr lang="uk-UA" sz="2800" b="0">
              <a:solidFill>
                <a:schemeClr val="accent1"/>
              </a:solidFill>
            </a:rPr>
            <a:t>Ризик-орієнтований відбір об'єктів внутрішнього аудиту з метою включення до плану діяльності з внутрішнього</a:t>
          </a:r>
          <a:r>
            <a:rPr lang="uk-UA" sz="2800" b="0" baseline="0">
              <a:solidFill>
                <a:schemeClr val="accent1"/>
              </a:solidFill>
            </a:rPr>
            <a:t> аудиту  на наступний трирічний період </a:t>
          </a:r>
          <a:r>
            <a:rPr lang="uk-UA" sz="2400" b="0" baseline="0">
              <a:solidFill>
                <a:schemeClr val="accent1"/>
              </a:solidFill>
            </a:rPr>
            <a:t>(з урахуванням визначеної частоти здійснення планових внутрішніх аудитів щодо кожного об'єкта внутрішнього аудиту)</a:t>
          </a:r>
          <a:endParaRPr lang="uk-UA" sz="2400" b="0" cap="small" baseline="0">
            <a:solidFill>
              <a:schemeClr val="accent1"/>
            </a:solidFill>
          </a:endParaRPr>
        </a:p>
      </xdr:txBody>
    </xdr:sp>
    <xdr:clientData/>
  </xdr:oneCellAnchor>
  <xdr:twoCellAnchor editAs="oneCell">
    <xdr:from>
      <xdr:col>0</xdr:col>
      <xdr:colOff>254000</xdr:colOff>
      <xdr:row>11</xdr:row>
      <xdr:rowOff>127000</xdr:rowOff>
    </xdr:from>
    <xdr:to>
      <xdr:col>10</xdr:col>
      <xdr:colOff>991625</xdr:colOff>
      <xdr:row>24</xdr:row>
      <xdr:rowOff>37250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7699375"/>
          <a:ext cx="12882000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97367</xdr:colOff>
      <xdr:row>1</xdr:row>
      <xdr:rowOff>109214</xdr:rowOff>
    </xdr:from>
    <xdr:ext cx="5943600" cy="451406"/>
    <xdr:sp macro="" textlink="">
      <xdr:nvSpPr>
        <xdr:cNvPr id="2" name="Назва" descr="Employees &amp; Equipment List" title="Назва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40390" y="286423"/>
          <a:ext cx="5943600" cy="4514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800"/>
            </a:lnSpc>
          </a:pPr>
          <a:r>
            <a:rPr lang="uk-UA" sz="3200" b="0">
              <a:solidFill>
                <a:schemeClr val="accent1"/>
              </a:solidFill>
            </a:rPr>
            <a:t>Оцінка ризиків за впливом</a:t>
          </a:r>
          <a:endParaRPr lang="en-US" sz="3200" b="0">
            <a:solidFill>
              <a:schemeClr val="accent1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37627</xdr:colOff>
      <xdr:row>1</xdr:row>
      <xdr:rowOff>40708</xdr:rowOff>
    </xdr:from>
    <xdr:ext cx="5943600" cy="451406"/>
    <xdr:sp macro="" textlink="">
      <xdr:nvSpPr>
        <xdr:cNvPr id="2" name="Назва" descr="Employees &amp; Equipment List" title="Назва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17027" y="218508"/>
          <a:ext cx="5943600" cy="4514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800"/>
            </a:lnSpc>
          </a:pPr>
          <a:r>
            <a:rPr lang="uk-UA" sz="3200" b="0">
              <a:solidFill>
                <a:schemeClr val="accent1"/>
              </a:solidFill>
            </a:rPr>
            <a:t>Оцінка ризиків за ймовірністю</a:t>
          </a:r>
          <a:endParaRPr lang="en-US" sz="3200" b="0">
            <a:solidFill>
              <a:schemeClr val="accent1"/>
            </a:solidFill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9915</xdr:colOff>
      <xdr:row>1</xdr:row>
      <xdr:rowOff>75680</xdr:rowOff>
    </xdr:from>
    <xdr:ext cx="11286400" cy="451406"/>
    <xdr:sp macro="" textlink="">
      <xdr:nvSpPr>
        <xdr:cNvPr id="2" name="Назва" descr="Employees &amp; Equipment List" title="Назва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84231" y="262838"/>
          <a:ext cx="11286400" cy="4514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800"/>
            </a:lnSpc>
          </a:pPr>
          <a:r>
            <a:rPr lang="uk-UA" sz="3200" b="0">
              <a:solidFill>
                <a:schemeClr val="accent1"/>
              </a:solidFill>
            </a:rPr>
            <a:t>Загальна оцінка ризиків за впливом та ймовірністю</a:t>
          </a:r>
          <a:endParaRPr lang="en-US" sz="3200" b="0">
            <a:solidFill>
              <a:schemeClr val="accent1"/>
            </a:solidFill>
          </a:endParaRPr>
        </a:p>
      </xdr:txBody>
    </xdr:sp>
    <xdr:clientData/>
  </xdr:oneCellAnchor>
  <xdr:twoCellAnchor editAs="oneCell">
    <xdr:from>
      <xdr:col>11</xdr:col>
      <xdr:colOff>192899</xdr:colOff>
      <xdr:row>2</xdr:row>
      <xdr:rowOff>160421</xdr:rowOff>
    </xdr:from>
    <xdr:to>
      <xdr:col>26</xdr:col>
      <xdr:colOff>560725</xdr:colOff>
      <xdr:row>8</xdr:row>
      <xdr:rowOff>535684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5110" y="802105"/>
          <a:ext cx="9592036" cy="421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12700</xdr:colOff>
      <xdr:row>1</xdr:row>
      <xdr:rowOff>135883</xdr:rowOff>
    </xdr:from>
    <xdr:ext cx="7524750" cy="471860"/>
    <xdr:sp macro="" textlink="">
      <xdr:nvSpPr>
        <xdr:cNvPr id="2" name="Назва" descr="Employees &amp; Equipment List" title="Назва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54940" y="318763"/>
          <a:ext cx="7524750" cy="471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800"/>
            </a:lnSpc>
          </a:pPr>
          <a:r>
            <a:rPr lang="uk-UA" sz="3200" b="0">
              <a:solidFill>
                <a:schemeClr val="accent1"/>
              </a:solidFill>
            </a:rPr>
            <a:t>Оцінка факторів відбору</a:t>
          </a:r>
          <a:endParaRPr lang="en-US" sz="3200" b="0">
            <a:solidFill>
              <a:schemeClr val="accent1"/>
            </a:solidFill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83820</xdr:colOff>
      <xdr:row>0</xdr:row>
      <xdr:rowOff>0</xdr:rowOff>
    </xdr:from>
    <xdr:ext cx="10203180" cy="810478"/>
    <xdr:sp macro="" textlink="">
      <xdr:nvSpPr>
        <xdr:cNvPr id="2" name="Назва" descr="Employees &amp; Equipment List" title="Назва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79763" y="0"/>
          <a:ext cx="10203180" cy="8104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800"/>
            </a:lnSpc>
          </a:pPr>
          <a:r>
            <a:rPr lang="uk-UA" sz="2800" b="0">
              <a:solidFill>
                <a:schemeClr val="accent1"/>
              </a:solidFill>
            </a:rPr>
            <a:t>Довідник  підприємств, установ та організацій, які належать до сфери управління державного органу</a:t>
          </a:r>
          <a:endParaRPr lang="en-US" sz="2800" b="0">
            <a:solidFill>
              <a:schemeClr val="accent1"/>
            </a:solidFill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160018</xdr:colOff>
      <xdr:row>0</xdr:row>
      <xdr:rowOff>46772</xdr:rowOff>
    </xdr:from>
    <xdr:ext cx="6728461" cy="810478"/>
    <xdr:sp macro="" textlink="">
      <xdr:nvSpPr>
        <xdr:cNvPr id="2" name="Назва" descr="Employees &amp; Equipment List" title="Назва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60018" y="46772"/>
          <a:ext cx="6728461" cy="8104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800"/>
            </a:lnSpc>
          </a:pPr>
          <a:r>
            <a:rPr lang="uk-UA" sz="2800" b="0">
              <a:solidFill>
                <a:schemeClr val="accent1"/>
              </a:solidFill>
            </a:rPr>
            <a:t>Довідник структурних підрозділів державного</a:t>
          </a:r>
          <a:r>
            <a:rPr lang="uk-UA" sz="2800" b="0" baseline="0">
              <a:solidFill>
                <a:schemeClr val="accent1"/>
              </a:solidFill>
            </a:rPr>
            <a:t> </a:t>
          </a:r>
          <a:r>
            <a:rPr lang="uk-UA" sz="2800" b="0">
              <a:solidFill>
                <a:schemeClr val="accent1"/>
              </a:solidFill>
            </a:rPr>
            <a:t>органу</a:t>
          </a:r>
          <a:endParaRPr lang="en-US" sz="2800" b="0">
            <a:solidFill>
              <a:schemeClr val="accent1"/>
            </a:solidFill>
          </a:endParaRPr>
        </a:p>
      </xdr:txBody>
    </xdr:sp>
    <xdr:clientData/>
  </xdr:one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Роздільник_ПРИЗНАЧЕНО" sourceName="Ступінь пріоритету об’єктів внутрішнього аудиту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Роздільник_Підрозділ_внутрішнього_аудиту__до_компетенції_якого_відноситься_об’єкт_внутрішнього_аудиту" sourceName="Підрозділ внутрішнього аудиту">
  <extLst>
    <x:ext xmlns:x15="http://schemas.microsoft.com/office/spreadsheetml/2010/11/main" uri="{2F2917AC-EB37-4324-AD4E-5DD8C200BD13}">
      <x15:tableSlicerCache tableId="3" column="1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ПРИЗНАЧЕНО" cache="Роздільник_ПРИЗНАЧЕНО" caption="Ступінь пріоритету об’єктів внутрішнього аудиту" rowHeight="288000"/>
  <slicer name="Підрозділ внутрішнього аудиту, до компетенції якого відноситься об’єкт внутрішнього аудиту" cache="Роздільник_Підрозділ_внутрішнього_аудиту__до_компетенції_якого_відноситься_об’єкт_внутрішнього_аудиту" caption="Вибір об’єктів внутрішнього аудиту в розрізі підрозділів внутрішнього аудиту" rowHeight="241300"/>
</slicers>
</file>

<file path=xl/tables/table1.xml><?xml version="1.0" encoding="utf-8"?>
<table xmlns="http://schemas.openxmlformats.org/spreadsheetml/2006/main" id="3" name="tblПростір" displayName="tblПростір" ref="B7:AJ11" totalsRowShown="0" headerRowDxfId="122">
  <autoFilter ref="B7:AJ11"/>
  <tableColumns count="35">
    <tableColumn id="3" name="Сфера внутрішнього аудиту" dataDxfId="121"/>
    <tableColumn id="10" name="Об’єкт _x000a_внутрішнього аудиту" dataDxfId="120"/>
    <tableColumn id="34" name="Спрямування внутрішнього аудиту" dataDxfId="119"/>
    <tableColumn id="2" name="Ризики високого рівня" dataDxfId="118"/>
    <tableColumn id="7" name="Ризики середнього рівня" dataDxfId="117"/>
    <tableColumn id="8" name="Ризики низького рівня" dataDxfId="116"/>
    <tableColumn id="11" name="Фінансова важливість/ матеріальність" dataDxfId="115"/>
    <tableColumn id="24" name="Складність діяльності" dataDxfId="114"/>
    <tableColumn id="25" name="Загальна політика внутрішнього контролю" dataDxfId="113"/>
    <tableColumn id="26" name="Репутаційна чутливість" dataDxfId="112"/>
    <tableColumn id="35" name="Масштаб змін" dataDxfId="111"/>
    <tableColumn id="31" name="Надійність керівництва" dataDxfId="110"/>
    <tableColumn id="27" name="Можливість для зловживань" dataDxfId="109"/>
    <tableColumn id="28" name="Питання, які цікавлять керівництво" dataDxfId="108"/>
    <tableColumn id="29" name="Час від попереднього аудиту" dataDxfId="107"/>
    <tableColumn id="9" name="Стан впровадження аудиторських рекомендацій" dataDxfId="106"/>
    <tableColumn id="1" name="Ступінь пріоритету об’єктів внутрішнього аудиту" dataDxfId="105"/>
    <tableColumn id="13" name="Частота здійснення планових внутрішніх аудитів" dataDxfId="104"/>
    <tableColumn id="15" name="Структурні підрозділи апарату державного органу" dataDxfId="103"/>
    <tableColumn id="21" name="Підприємства, установи та організації, які належать до сфери управління державного органу" dataDxfId="102"/>
    <tableColumn id="14" name="Структурні підрозділи територіального органу та бюджетної установи (де утворені підрозділи внутрішнього аудиту)" dataDxfId="101"/>
    <tableColumn id="12" name="Підрозділ внутрішнього аудиту" dataDxfId="100"/>
    <tableColumn id="32" name="Тема внутрішнього аудиту" dataDxfId="99"/>
    <tableColumn id="36" name="Коротка інформація щодо виявлених проблем та недоліків" dataDxfId="98"/>
    <tableColumn id="16" name="Дата здійснення внутрішнього аудиту" dataDxfId="97"/>
    <tableColumn id="18" name="Період, за який здійснювався внутрішній аудит" dataDxfId="96"/>
    <tableColumn id="17" name="Структурний підрозділ державного органу, підпорядковані підприємства, установи та організації, де здійснювався внутрішній аудит" dataDxfId="95"/>
    <tableColumn id="22" name="Інформація про стан реагування на висновки та рекомендації за результатами здійснення внутрішнього аудиту" dataDxfId="94"/>
    <tableColumn id="23" name="Тема контрольного заходу" dataDxfId="93"/>
    <tableColumn id="37" name="Коротка інформація щодо виявлених проблем та порушень/ недоліків" dataDxfId="92"/>
    <tableColumn id="33" name="Дата проведення контрольного заходу " dataDxfId="91"/>
    <tableColumn id="20" name="Період, за який проводився контрольний захід " dataDxfId="90"/>
    <tableColumn id="19" name="Структурний підрозділ державного органу, підпорядковані підприємства, установи та організації, де проводились контрольні заходи" dataDxfId="89"/>
    <tableColumn id="4" name="Інформація про стан виконання обов’язкових вимог/реагування на висновки та рекомендації за результатами проведення контрольних заходів " dataDxfId="88"/>
    <tableColumn id="5" name="Стовпець1" dataDxfId="87"/>
  </tableColumns>
  <tableStyleInfo name="Employee Equipment Inventory" showFirstColumn="0" showLastColumn="0" showRowStripes="1" showColumnStripes="0"/>
  <extLst>
    <ext xmlns:x14="http://schemas.microsoft.com/office/spreadsheetml/2009/9/main" uri="{504A1905-F514-4f6f-8877-14C23A59335A}">
      <x14:table altText="Інвентар" altTextSummary="Список обладнання, призначеного для кожного працівника включно з ім'ям елемента, ідентифікатором обладнання, датою випуску, віком елемента."/>
    </ext>
  </extLst>
</table>
</file>

<file path=xl/tables/table2.xml><?xml version="1.0" encoding="utf-8"?>
<table xmlns="http://schemas.openxmlformats.org/spreadsheetml/2006/main" id="1" name="tbl_реєстр_ризиків2" displayName="tbl_реєстр_ризиків2" ref="C4:J14" totalsRowShown="0" headerRowDxfId="58" dataDxfId="56" headerRowBorderDxfId="57">
  <tableColumns count="8">
    <tableColumn id="1" name="Об’єкт _x000a_внутрішнього аудиту" dataDxfId="55"/>
    <tableColumn id="7" name="№ з/п" dataDxfId="54"/>
    <tableColumn id="4" name="Назва ризику" dataDxfId="53"/>
    <tableColumn id="5" name="Ймовірність виникнення ризику дуже низька (з вірогідністю 0-24 %)_x000a_(бал)" dataDxfId="52"/>
    <tableColumn id="6" name="Ймовірність виникнення ризику віддалена (з вірогідністю 25-50 %)_x000a_(бал)" dataDxfId="51"/>
    <tableColumn id="2" name="Ймовірність виникнення ризику впродовж 1-2 років (з вірогідністю 51-74 %)_x000a_(бал)" dataDxfId="50"/>
    <tableColumn id="3" name="Ризик існує або очікується (з вірогідністю 75-100 %)_x000a_(бал)" dataDxfId="49"/>
    <tableColumn id="18" name="Рівень ймовірності" dataDxfId="48"/>
  </tableColumns>
  <tableStyleInfo name="Employee Equipment Inventory" showFirstColumn="0" showLastColumn="0" showRowStripes="1" showColumnStripes="0"/>
  <extLst>
    <ext xmlns:x14="http://schemas.microsoft.com/office/spreadsheetml/2009/9/main" uri="{504A1905-F514-4f6f-8877-14C23A59335A}">
      <x14:table altText="Працівники" altTextSummary="Список імен працівників для розкривного списку «Аркуш обліку інвентарю»."/>
    </ext>
  </extLst>
</table>
</file>

<file path=xl/tables/table3.xml><?xml version="1.0" encoding="utf-8"?>
<table xmlns="http://schemas.openxmlformats.org/spreadsheetml/2006/main" id="5" name="tbl_реєстр_ризиків6" displayName="tbl_реєстр_ризиків6" ref="D5:K15" totalsRowShown="0" headerRowDxfId="43" dataDxfId="41" headerRowBorderDxfId="42">
  <tableColumns count="8">
    <tableColumn id="1" name="з/п" dataDxfId="40"/>
    <tableColumn id="4" name=" " dataDxfId="39"/>
    <tableColumn id="5" name=" впливу_x000a_(бал) " dataDxfId="38"/>
    <tableColumn id="6" name=" ймовірності_x000a_(бал)" dataDxfId="37"/>
    <tableColumn id="2" name="Бал" dataDxfId="36"/>
    <tableColumn id="18" name="Рівень" dataDxfId="35"/>
    <tableColumn id="7" name="Бал " dataDxfId="34"/>
    <tableColumn id="8" name="Рівень " dataDxfId="33"/>
  </tableColumns>
  <tableStyleInfo name="Employee Equipment Inventory" showFirstColumn="0" showLastColumn="0" showRowStripes="1" showColumnStripes="0"/>
  <extLst>
    <ext xmlns:x14="http://schemas.microsoft.com/office/spreadsheetml/2009/9/main" uri="{504A1905-F514-4f6f-8877-14C23A59335A}">
      <x14:table altText="Працівники" altTextSummary="Список імен працівників для розкривного списку «Аркуш обліку інвентарю»."/>
    </ext>
  </extLst>
</table>
</file>

<file path=xl/tables/table4.xml><?xml version="1.0" encoding="utf-8"?>
<table xmlns="http://schemas.openxmlformats.org/spreadsheetml/2006/main" id="2" name="tbl_реєстр_ризиків63" displayName="tbl_реєстр_ризиків63" ref="C5:M9" totalsRowShown="0" headerRowDxfId="28" dataDxfId="26" headerRowBorderDxfId="27">
  <tableColumns count="11">
    <tableColumn id="1" name=" внутрішнього аудиту" dataDxfId="25"/>
    <tableColumn id="2" name="Фінансова важливість/ матеріальність (бал (Р)) _x000a_показник вагомості (Wa) - 3" dataDxfId="24"/>
    <tableColumn id="6" name="Складність діяльності (бал (Р)) _x000a_показник вагомості (Wb) - 3 " dataDxfId="23"/>
    <tableColumn id="18" name="Загальна політика внутрішнього контролю (бал (Р))_x000a_показник вагомості (Wc) - 2" dataDxfId="22"/>
    <tableColumn id="3" name="Репутаційна чутливість (бал (Р))_x000a_показник вагомості (Wd) - 2" dataDxfId="21"/>
    <tableColumn id="12" name="Масштаб змін (бал (Р))_x000a_показник вагомості (We) - 2" dataDxfId="20"/>
    <tableColumn id="11" name="Надійність керівництва (бал (Р))_x000a_показник вагомості (Wf) - 2" dataDxfId="19"/>
    <tableColumn id="13" name="Можливість для зловживань (бал (Р))_x000a_показник вагомості (Wg) - 4" dataDxfId="18"/>
    <tableColumn id="7" name="Питання, які цікавлять керівництво (бал (Р))_x000a_показник вагомості (Wh) - 5" dataDxfId="17"/>
    <tableColumn id="14" name="Час від попереднього аудиту (бал (Р))_x000a_показник вагомості (Wi) - 2" dataDxfId="16"/>
    <tableColumn id="8" name="Стан впровадження аудиторських рекомендацій (бал (Р))_x000a_показник вагомості (Wj) - 1 " dataDxfId="15"/>
  </tableColumns>
  <tableStyleInfo name="Employee Equipment Inventory" showFirstColumn="0" showLastColumn="0" showRowStripes="1" showColumnStripes="0"/>
  <extLst>
    <ext xmlns:x14="http://schemas.microsoft.com/office/spreadsheetml/2009/9/main" uri="{504A1905-F514-4f6f-8877-14C23A59335A}">
      <x14:table altText="Працівники" altTextSummary="Список імен працівників для розкривного списку «Аркуш обліку інвентарю»."/>
    </ext>
  </extLst>
</table>
</file>

<file path=xl/tables/table5.xml><?xml version="1.0" encoding="utf-8"?>
<table xmlns="http://schemas.openxmlformats.org/spreadsheetml/2006/main" id="9" name="tbl_довідник_установ" displayName="tbl_довідник_установ" ref="B2:H7" totalsRowShown="0" headerRowDxfId="14" dataDxfId="13">
  <tableColumns count="7">
    <tableColumn id="1" name="№ з/п" dataDxfId="12"/>
    <tableColumn id="4" name="Назва підприємства, установи та організації" dataDxfId="11"/>
    <tableColumn id="5" name="Код за ЄДРПОУ" dataDxfId="10"/>
    <tableColumn id="6" name="Місцезнаходження" dataDxfId="9"/>
    <tableColumn id="18" name="ПІБ керівника" dataDxfId="8"/>
    <tableColumn id="7" name="Контактні дані" dataDxfId="7"/>
    <tableColumn id="8" name="Примітка" dataDxfId="6"/>
  </tableColumns>
  <tableStyleInfo name="Employee Equipment Inventory" showFirstColumn="0" showLastColumn="0" showRowStripes="1" showColumnStripes="0"/>
  <extLst>
    <ext xmlns:x14="http://schemas.microsoft.com/office/spreadsheetml/2009/9/main" uri="{504A1905-F514-4f6f-8877-14C23A59335A}">
      <x14:table altText="Працівники" altTextSummary="Список імен працівників для розкривного списку «Аркуш обліку інвентарю»."/>
    </ext>
  </extLst>
</table>
</file>

<file path=xl/tables/table6.xml><?xml version="1.0" encoding="utf-8"?>
<table xmlns="http://schemas.openxmlformats.org/spreadsheetml/2006/main" id="13" name="tbl_Структурні_підрозділи14" displayName="tbl_Структурні_підрозділи14" ref="C3:E8" totalsRowShown="0" headerRowDxfId="5" dataDxfId="3" headerRowBorderDxfId="4">
  <tableColumns count="3">
    <tableColumn id="1" name="Назва структурного підрозділу" dataDxfId="2"/>
    <tableColumn id="2" name="ПІБ керівника" dataDxfId="1"/>
    <tableColumn id="3" name="Контактні дані" dataDxfId="0"/>
  </tableColumns>
  <tableStyleInfo name="Employee Equipment Inventory" showFirstColumn="0" showLastColumn="0" showRowStripes="1" showColumnStripes="0"/>
  <extLst>
    <ext xmlns:x14="http://schemas.microsoft.com/office/spreadsheetml/2009/9/main" uri="{504A1905-F514-4f6f-8877-14C23A59335A}">
      <x14:table altText="Працівники" altTextSummary="Список імен працівників для розкривного списку «Аркуш обліку інвентарю»."/>
    </ext>
  </extLst>
</table>
</file>

<file path=xl/theme/theme1.xml><?xml version="1.0" encoding="utf-8"?>
<a:theme xmlns:a="http://schemas.openxmlformats.org/drawingml/2006/main" name="Office Theme">
  <a:themeElements>
    <a:clrScheme name="Equipment Inventory">
      <a:dk1>
        <a:sysClr val="windowText" lastClr="000000"/>
      </a:dk1>
      <a:lt1>
        <a:sysClr val="window" lastClr="FFFFFF"/>
      </a:lt1>
      <a:dk2>
        <a:srgbClr val="1A1A1A"/>
      </a:dk2>
      <a:lt2>
        <a:srgbClr val="FFFFFF"/>
      </a:lt2>
      <a:accent1>
        <a:srgbClr val="53B69D"/>
      </a:accent1>
      <a:accent2>
        <a:srgbClr val="236C92"/>
      </a:accent2>
      <a:accent3>
        <a:srgbClr val="8E8E8E"/>
      </a:accent3>
      <a:accent4>
        <a:srgbClr val="2D8BBB"/>
      </a:accent4>
      <a:accent5>
        <a:srgbClr val="A86C2A"/>
      </a:accent5>
      <a:accent6>
        <a:srgbClr val="667D2F"/>
      </a:accent6>
      <a:hlink>
        <a:srgbClr val="236C92"/>
      </a:hlink>
      <a:folHlink>
        <a:srgbClr val="97D3C4"/>
      </a:folHlink>
    </a:clrScheme>
    <a:fontScheme name="47 -  Employee Equipment Inventory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tabColor theme="4"/>
    <pageSetUpPr fitToPage="1"/>
  </sheetPr>
  <dimension ref="B1:AJ11"/>
  <sheetViews>
    <sheetView showGridLines="0" zoomScale="60" zoomScaleNormal="60" workbookViewId="0"/>
  </sheetViews>
  <sheetFormatPr defaultRowHeight="14.4" x14ac:dyDescent="0.3"/>
  <cols>
    <col min="1" max="1" width="3.33203125" customWidth="1"/>
    <col min="2" max="2" width="19.33203125" customWidth="1"/>
    <col min="3" max="3" width="36.6640625" customWidth="1"/>
    <col min="4" max="4" width="20.88671875" customWidth="1"/>
    <col min="5" max="5" width="29" customWidth="1"/>
    <col min="6" max="6" width="27.88671875" customWidth="1"/>
    <col min="7" max="7" width="28.5546875" customWidth="1"/>
    <col min="8" max="8" width="7.88671875" customWidth="1"/>
    <col min="9" max="9" width="6.5546875" customWidth="1"/>
    <col min="10" max="10" width="7.88671875" customWidth="1"/>
    <col min="11" max="11" width="6.5546875" customWidth="1"/>
    <col min="12" max="12" width="5.88671875" customWidth="1"/>
    <col min="13" max="13" width="5.6640625" customWidth="1"/>
    <col min="14" max="14" width="7.33203125" customWidth="1"/>
    <col min="15" max="16" width="7.88671875" customWidth="1"/>
    <col min="17" max="17" width="10.6640625" customWidth="1"/>
    <col min="18" max="18" width="20.33203125" style="1" customWidth="1"/>
    <col min="19" max="19" width="18.44140625" style="1" customWidth="1"/>
    <col min="20" max="20" width="24" style="1" customWidth="1"/>
    <col min="21" max="21" width="24.109375" style="1" customWidth="1"/>
    <col min="22" max="22" width="32.88671875" style="1" customWidth="1"/>
    <col min="23" max="23" width="29.6640625" style="1" customWidth="1"/>
    <col min="24" max="24" width="19.109375" style="1" customWidth="1"/>
    <col min="25" max="25" width="23.88671875" style="1" customWidth="1"/>
    <col min="26" max="26" width="19.88671875" style="1" customWidth="1"/>
    <col min="27" max="27" width="19" style="1" customWidth="1"/>
    <col min="28" max="28" width="33.6640625" style="1" customWidth="1"/>
    <col min="29" max="29" width="29.44140625" style="1" customWidth="1"/>
    <col min="30" max="30" width="20.33203125" style="1" customWidth="1"/>
    <col min="31" max="31" width="22.6640625" style="1" customWidth="1"/>
    <col min="32" max="32" width="19.44140625" style="1" customWidth="1"/>
    <col min="33" max="33" width="18.33203125" style="1" customWidth="1"/>
    <col min="34" max="34" width="31.88671875" style="1" customWidth="1"/>
    <col min="35" max="35" width="35.6640625" customWidth="1"/>
    <col min="36" max="36" width="9.109375" style="2" customWidth="1"/>
  </cols>
  <sheetData>
    <row r="1" spans="2:36" ht="28.5" customHeight="1" x14ac:dyDescent="0.3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AI1" s="242"/>
      <c r="AJ1" s="242"/>
    </row>
    <row r="2" spans="2:36" ht="18" customHeight="1" x14ac:dyDescent="0.3">
      <c r="B2" s="6"/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2:36" ht="38.25" customHeight="1" x14ac:dyDescent="0.3">
      <c r="B3" s="6"/>
      <c r="C3" s="6"/>
      <c r="D3" s="6"/>
      <c r="E3" s="6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2:36" ht="66" customHeight="1" thickBot="1" x14ac:dyDescent="0.35">
      <c r="B4" s="6"/>
      <c r="C4" s="6"/>
      <c r="D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AI4" s="4"/>
    </row>
    <row r="5" spans="2:36" ht="25.5" hidden="1" customHeight="1" x14ac:dyDescent="0.3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AI5" s="4"/>
    </row>
    <row r="6" spans="2:36" s="1" customFormat="1" ht="60.75" customHeight="1" x14ac:dyDescent="0.3">
      <c r="B6" s="99"/>
      <c r="C6" s="100"/>
      <c r="D6" s="100"/>
      <c r="E6" s="243" t="s">
        <v>51</v>
      </c>
      <c r="F6" s="244"/>
      <c r="G6" s="244"/>
      <c r="H6" s="248" t="s">
        <v>14</v>
      </c>
      <c r="I6" s="248"/>
      <c r="J6" s="248"/>
      <c r="K6" s="248"/>
      <c r="L6" s="248"/>
      <c r="M6" s="248"/>
      <c r="N6" s="248"/>
      <c r="O6" s="248"/>
      <c r="P6" s="248"/>
      <c r="Q6" s="248"/>
      <c r="R6" s="101"/>
      <c r="S6" s="100"/>
      <c r="T6" s="168"/>
      <c r="U6" s="167"/>
      <c r="V6" s="168"/>
      <c r="W6" s="166"/>
      <c r="X6" s="245" t="s">
        <v>139</v>
      </c>
      <c r="Y6" s="246"/>
      <c r="Z6" s="246"/>
      <c r="AA6" s="246"/>
      <c r="AB6" s="246"/>
      <c r="AC6" s="246"/>
      <c r="AD6" s="243" t="s">
        <v>140</v>
      </c>
      <c r="AE6" s="244"/>
      <c r="AF6" s="244"/>
      <c r="AG6" s="244"/>
      <c r="AH6" s="244"/>
      <c r="AI6" s="247"/>
      <c r="AJ6" s="97"/>
    </row>
    <row r="7" spans="2:36" s="10" customFormat="1" ht="194.4" customHeight="1" x14ac:dyDescent="0.3">
      <c r="B7" s="102" t="s">
        <v>47</v>
      </c>
      <c r="C7" s="25" t="s">
        <v>67</v>
      </c>
      <c r="D7" s="26" t="s">
        <v>73</v>
      </c>
      <c r="E7" s="27" t="s">
        <v>11</v>
      </c>
      <c r="F7" s="21" t="s">
        <v>12</v>
      </c>
      <c r="G7" s="28" t="s">
        <v>13</v>
      </c>
      <c r="H7" s="29" t="s">
        <v>31</v>
      </c>
      <c r="I7" s="29" t="s">
        <v>106</v>
      </c>
      <c r="J7" s="29" t="s">
        <v>3</v>
      </c>
      <c r="K7" s="29" t="s">
        <v>4</v>
      </c>
      <c r="L7" s="29" t="s">
        <v>107</v>
      </c>
      <c r="M7" s="29" t="s">
        <v>108</v>
      </c>
      <c r="N7" s="29" t="s">
        <v>5</v>
      </c>
      <c r="O7" s="29" t="s">
        <v>6</v>
      </c>
      <c r="P7" s="29" t="s">
        <v>7</v>
      </c>
      <c r="Q7" s="29" t="s">
        <v>8</v>
      </c>
      <c r="R7" s="20" t="s">
        <v>141</v>
      </c>
      <c r="S7" s="26" t="s">
        <v>94</v>
      </c>
      <c r="T7" s="169" t="s">
        <v>124</v>
      </c>
      <c r="U7" s="30" t="s">
        <v>17</v>
      </c>
      <c r="V7" s="170" t="s">
        <v>125</v>
      </c>
      <c r="W7" s="20" t="s">
        <v>72</v>
      </c>
      <c r="X7" s="30" t="s">
        <v>10</v>
      </c>
      <c r="Y7" s="30" t="s">
        <v>53</v>
      </c>
      <c r="Z7" s="30" t="s">
        <v>9</v>
      </c>
      <c r="AA7" s="21" t="s">
        <v>44</v>
      </c>
      <c r="AB7" s="21" t="s">
        <v>123</v>
      </c>
      <c r="AC7" s="21" t="s">
        <v>39</v>
      </c>
      <c r="AD7" s="21" t="s">
        <v>45</v>
      </c>
      <c r="AE7" s="21" t="s">
        <v>66</v>
      </c>
      <c r="AF7" s="21" t="s">
        <v>49</v>
      </c>
      <c r="AG7" s="21" t="s">
        <v>48</v>
      </c>
      <c r="AH7" s="21" t="s">
        <v>54</v>
      </c>
      <c r="AI7" s="103" t="s">
        <v>55</v>
      </c>
      <c r="AJ7" s="98" t="s">
        <v>40</v>
      </c>
    </row>
    <row r="8" spans="2:36" s="22" customFormat="1" ht="15.75" customHeight="1" x14ac:dyDescent="0.3">
      <c r="B8" s="104">
        <v>1</v>
      </c>
      <c r="C8" s="24">
        <v>2</v>
      </c>
      <c r="D8" s="24">
        <v>3</v>
      </c>
      <c r="E8" s="24">
        <v>4</v>
      </c>
      <c r="F8" s="24">
        <v>5</v>
      </c>
      <c r="G8" s="24">
        <v>6</v>
      </c>
      <c r="H8" s="24">
        <v>7</v>
      </c>
      <c r="I8" s="24">
        <v>8</v>
      </c>
      <c r="J8" s="24">
        <v>9</v>
      </c>
      <c r="K8" s="24">
        <v>10</v>
      </c>
      <c r="L8" s="24">
        <v>11</v>
      </c>
      <c r="M8" s="24">
        <v>12</v>
      </c>
      <c r="N8" s="24">
        <v>13</v>
      </c>
      <c r="O8" s="24">
        <v>14</v>
      </c>
      <c r="P8" s="24">
        <v>15</v>
      </c>
      <c r="Q8" s="24">
        <v>16</v>
      </c>
      <c r="R8" s="42">
        <v>17</v>
      </c>
      <c r="S8" s="24">
        <v>18</v>
      </c>
      <c r="T8" s="24">
        <v>19</v>
      </c>
      <c r="U8" s="24">
        <v>20</v>
      </c>
      <c r="V8" s="24">
        <v>21</v>
      </c>
      <c r="W8" s="24">
        <v>22</v>
      </c>
      <c r="X8" s="24">
        <v>23</v>
      </c>
      <c r="Y8" s="24">
        <v>24</v>
      </c>
      <c r="Z8" s="24">
        <v>25</v>
      </c>
      <c r="AA8" s="24">
        <v>26</v>
      </c>
      <c r="AB8" s="24">
        <v>27</v>
      </c>
      <c r="AC8" s="24">
        <v>28</v>
      </c>
      <c r="AD8" s="24">
        <v>29</v>
      </c>
      <c r="AE8" s="24">
        <v>30</v>
      </c>
      <c r="AF8" s="24">
        <v>31</v>
      </c>
      <c r="AG8" s="24">
        <v>32</v>
      </c>
      <c r="AH8" s="24">
        <v>33</v>
      </c>
      <c r="AI8" s="105">
        <v>34</v>
      </c>
      <c r="AJ8" s="23"/>
    </row>
    <row r="9" spans="2:36" ht="145.19999999999999" customHeight="1" x14ac:dyDescent="0.3">
      <c r="B9" s="106" t="s">
        <v>142</v>
      </c>
      <c r="C9" s="43" t="s">
        <v>120</v>
      </c>
      <c r="D9" s="43" t="s">
        <v>74</v>
      </c>
      <c r="E9" s="43" t="s">
        <v>56</v>
      </c>
      <c r="F9" s="43" t="s">
        <v>57</v>
      </c>
      <c r="G9" s="43" t="s">
        <v>58</v>
      </c>
      <c r="H9" s="76" t="s">
        <v>32</v>
      </c>
      <c r="I9" s="76" t="s">
        <v>32</v>
      </c>
      <c r="J9" s="76" t="s">
        <v>32</v>
      </c>
      <c r="K9" s="76" t="s">
        <v>32</v>
      </c>
      <c r="L9" s="76" t="s">
        <v>32</v>
      </c>
      <c r="M9" s="76" t="s">
        <v>32</v>
      </c>
      <c r="N9" s="76" t="s">
        <v>32</v>
      </c>
      <c r="O9" s="76" t="s">
        <v>32</v>
      </c>
      <c r="P9" s="76" t="s">
        <v>32</v>
      </c>
      <c r="Q9" s="76" t="s">
        <v>32</v>
      </c>
      <c r="R9" s="174" t="s">
        <v>0</v>
      </c>
      <c r="S9" s="174" t="s">
        <v>143</v>
      </c>
      <c r="T9" s="31" t="s">
        <v>15</v>
      </c>
      <c r="U9" s="31" t="s">
        <v>65</v>
      </c>
      <c r="V9" s="31" t="s">
        <v>64</v>
      </c>
      <c r="W9" s="31" t="s">
        <v>63</v>
      </c>
      <c r="X9" s="31" t="s">
        <v>52</v>
      </c>
      <c r="Y9" s="31" t="s">
        <v>52</v>
      </c>
      <c r="Z9" s="31" t="s">
        <v>52</v>
      </c>
      <c r="AA9" s="31" t="s">
        <v>52</v>
      </c>
      <c r="AB9" s="31" t="s">
        <v>52</v>
      </c>
      <c r="AC9" s="31" t="s">
        <v>52</v>
      </c>
      <c r="AD9" s="31" t="s">
        <v>52</v>
      </c>
      <c r="AE9" s="31" t="s">
        <v>52</v>
      </c>
      <c r="AF9" s="31" t="s">
        <v>52</v>
      </c>
      <c r="AG9" s="31" t="s">
        <v>52</v>
      </c>
      <c r="AH9" s="31" t="s">
        <v>52</v>
      </c>
      <c r="AI9" s="107" t="s">
        <v>52</v>
      </c>
      <c r="AJ9" s="5"/>
    </row>
    <row r="10" spans="2:36" ht="147.6" customHeight="1" x14ac:dyDescent="0.3">
      <c r="B10" s="108" t="s">
        <v>142</v>
      </c>
      <c r="C10" s="16" t="s">
        <v>126</v>
      </c>
      <c r="D10" s="16" t="s">
        <v>127</v>
      </c>
      <c r="E10" s="16" t="s">
        <v>59</v>
      </c>
      <c r="F10" s="16" t="s">
        <v>118</v>
      </c>
      <c r="G10" s="16" t="s">
        <v>60</v>
      </c>
      <c r="H10" s="15" t="s">
        <v>32</v>
      </c>
      <c r="I10" s="15" t="s">
        <v>32</v>
      </c>
      <c r="J10" s="15" t="s">
        <v>32</v>
      </c>
      <c r="K10" s="15" t="s">
        <v>32</v>
      </c>
      <c r="L10" s="15" t="s">
        <v>32</v>
      </c>
      <c r="M10" s="15" t="s">
        <v>32</v>
      </c>
      <c r="N10" s="15" t="s">
        <v>32</v>
      </c>
      <c r="O10" s="15" t="s">
        <v>32</v>
      </c>
      <c r="P10" s="15" t="s">
        <v>32</v>
      </c>
      <c r="Q10" s="15" t="s">
        <v>32</v>
      </c>
      <c r="R10" s="63" t="s">
        <v>1</v>
      </c>
      <c r="S10" s="63" t="s">
        <v>144</v>
      </c>
      <c r="T10" s="19" t="s">
        <v>15</v>
      </c>
      <c r="U10" s="19" t="s">
        <v>65</v>
      </c>
      <c r="V10" s="19" t="s">
        <v>64</v>
      </c>
      <c r="W10" s="19" t="s">
        <v>63</v>
      </c>
      <c r="X10" s="19" t="s">
        <v>52</v>
      </c>
      <c r="Y10" s="19" t="s">
        <v>52</v>
      </c>
      <c r="Z10" s="19" t="s">
        <v>52</v>
      </c>
      <c r="AA10" s="19" t="s">
        <v>52</v>
      </c>
      <c r="AB10" s="19" t="s">
        <v>52</v>
      </c>
      <c r="AC10" s="19" t="s">
        <v>52</v>
      </c>
      <c r="AD10" s="19" t="s">
        <v>52</v>
      </c>
      <c r="AE10" s="19" t="s">
        <v>52</v>
      </c>
      <c r="AF10" s="19" t="s">
        <v>52</v>
      </c>
      <c r="AG10" s="19" t="s">
        <v>52</v>
      </c>
      <c r="AH10" s="19" t="s">
        <v>52</v>
      </c>
      <c r="AI10" s="109" t="s">
        <v>52</v>
      </c>
      <c r="AJ10" s="5"/>
    </row>
    <row r="11" spans="2:36" ht="104.4" customHeight="1" thickBot="1" x14ac:dyDescent="0.35">
      <c r="B11" s="110" t="s">
        <v>142</v>
      </c>
      <c r="C11" s="111" t="s">
        <v>69</v>
      </c>
      <c r="D11" s="111" t="s">
        <v>75</v>
      </c>
      <c r="E11" s="111" t="s">
        <v>61</v>
      </c>
      <c r="F11" s="111" t="s">
        <v>62</v>
      </c>
      <c r="G11" s="111" t="s">
        <v>76</v>
      </c>
      <c r="H11" s="112" t="s">
        <v>32</v>
      </c>
      <c r="I11" s="112" t="s">
        <v>32</v>
      </c>
      <c r="J11" s="112" t="s">
        <v>32</v>
      </c>
      <c r="K11" s="112" t="s">
        <v>32</v>
      </c>
      <c r="L11" s="112" t="s">
        <v>32</v>
      </c>
      <c r="M11" s="112" t="s">
        <v>32</v>
      </c>
      <c r="N11" s="112" t="s">
        <v>32</v>
      </c>
      <c r="O11" s="112" t="s">
        <v>32</v>
      </c>
      <c r="P11" s="112" t="s">
        <v>32</v>
      </c>
      <c r="Q11" s="112" t="s">
        <v>32</v>
      </c>
      <c r="R11" s="175" t="s">
        <v>2</v>
      </c>
      <c r="S11" s="175" t="s">
        <v>145</v>
      </c>
      <c r="T11" s="113" t="s">
        <v>15</v>
      </c>
      <c r="U11" s="114"/>
      <c r="V11" s="115"/>
      <c r="W11" s="113" t="s">
        <v>68</v>
      </c>
      <c r="X11" s="113" t="s">
        <v>52</v>
      </c>
      <c r="Y11" s="113" t="s">
        <v>52</v>
      </c>
      <c r="Z11" s="113" t="s">
        <v>52</v>
      </c>
      <c r="AA11" s="113" t="s">
        <v>52</v>
      </c>
      <c r="AB11" s="113" t="s">
        <v>52</v>
      </c>
      <c r="AC11" s="113" t="s">
        <v>52</v>
      </c>
      <c r="AD11" s="113" t="s">
        <v>52</v>
      </c>
      <c r="AE11" s="113" t="s">
        <v>52</v>
      </c>
      <c r="AF11" s="113" t="s">
        <v>52</v>
      </c>
      <c r="AG11" s="113" t="s">
        <v>52</v>
      </c>
      <c r="AH11" s="113" t="s">
        <v>52</v>
      </c>
      <c r="AI11" s="116" t="s">
        <v>52</v>
      </c>
      <c r="AJ11" s="5"/>
    </row>
  </sheetData>
  <mergeCells count="5">
    <mergeCell ref="AI1:AJ1"/>
    <mergeCell ref="E6:G6"/>
    <mergeCell ref="X6:AC6"/>
    <mergeCell ref="AD6:AI6"/>
    <mergeCell ref="H6:Q6"/>
  </mergeCells>
  <conditionalFormatting sqref="B9:AJ11">
    <cfRule type="expression" dxfId="123" priority="7">
      <formula>$AJ9&gt;CHOOSE(valHВибір,999999999,90,30,365)</formula>
    </cfRule>
  </conditionalFormatting>
  <dataValidations count="2">
    <dataValidation allowBlank="1" showInputMessage="1" sqref="V9:V11 X9:AI11 W9:W11"/>
    <dataValidation type="list" allowBlank="1" showInputMessage="1" sqref="E11:F11">
      <formula1>$E$7:$E$13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tToWidth="3" fitToHeight="2" orientation="landscape" r:id="rId1"/>
  <headerFooter differentFirst="1">
    <oddFooter>Сторінка &amp;P з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>
          <x14:formula1>
            <xm:f>'Довідник підрозділів'!$C$4:$C$8</xm:f>
          </x14:formula1>
          <xm:sqref>T9:T11</xm:sqref>
        </x14:dataValidation>
        <x14:dataValidation type="list" allowBlank="1" showInputMessage="1">
          <x14:formula1>
            <xm:f>'Довідник установ'!$C$3:$C$7</xm:f>
          </x14:formula1>
          <xm:sqref>U9:U11</xm:sqref>
        </x14:dataValidation>
        <x14:dataValidation type="list" allowBlank="1" showInputMessage="1">
          <x14:formula1>
            <xm:f>' Загальна оцінка ризиків'!$E$7:$E$15</xm:f>
          </x14:formula1>
          <xm:sqref>G11 E9:G10</xm:sqref>
        </x14:dataValidation>
      </x14:dataValidations>
    </ex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2">
    <tabColor theme="4" tint="0.39997558519241921"/>
    <pageSetUpPr fitToPage="1"/>
  </sheetPr>
  <dimension ref="B1:T23"/>
  <sheetViews>
    <sheetView showGridLines="0" tabSelected="1" zoomScale="48" zoomScaleNormal="48" workbookViewId="0"/>
  </sheetViews>
  <sheetFormatPr defaultColWidth="8.6640625" defaultRowHeight="13.8" x14ac:dyDescent="0.25"/>
  <cols>
    <col min="1" max="1" width="4.21875" style="46" customWidth="1"/>
    <col min="2" max="2" width="20.33203125" style="46" customWidth="1"/>
    <col min="3" max="3" width="28.6640625" style="46" customWidth="1"/>
    <col min="4" max="4" width="24.5546875" style="46" customWidth="1"/>
    <col min="5" max="5" width="21.109375" style="59" customWidth="1"/>
    <col min="6" max="6" width="16" style="59" customWidth="1"/>
    <col min="7" max="7" width="17" style="46" customWidth="1"/>
    <col min="8" max="8" width="15.5546875" style="46" customWidth="1"/>
    <col min="9" max="9" width="14" style="46" customWidth="1"/>
    <col min="10" max="11" width="16" style="46" customWidth="1"/>
    <col min="12" max="12" width="16.44140625" style="46" customWidth="1"/>
    <col min="13" max="13" width="18.88671875" style="46" customWidth="1"/>
    <col min="14" max="14" width="18.6640625" style="46" customWidth="1"/>
    <col min="15" max="15" width="21.88671875" style="46" customWidth="1"/>
    <col min="16" max="16" width="20.44140625" style="46" customWidth="1"/>
    <col min="17" max="17" width="21.33203125" style="46" customWidth="1"/>
    <col min="18" max="18" width="18.33203125" style="46" customWidth="1"/>
    <col min="19" max="19" width="14.6640625" style="46" customWidth="1"/>
    <col min="20" max="20" width="20.5546875" style="46" customWidth="1"/>
    <col min="21" max="16384" width="8.6640625" style="46"/>
  </cols>
  <sheetData>
    <row r="1" spans="2:20" ht="32.25" customHeight="1" x14ac:dyDescent="0.3">
      <c r="C1" s="44"/>
      <c r="D1" s="44"/>
      <c r="E1" s="45"/>
      <c r="F1" s="45"/>
      <c r="G1" s="44"/>
      <c r="H1" s="44"/>
      <c r="I1" s="44"/>
      <c r="J1" s="44"/>
      <c r="K1" s="44"/>
      <c r="L1" s="44"/>
      <c r="M1" s="44"/>
      <c r="N1" s="44"/>
    </row>
    <row r="2" spans="2:20" ht="32.25" customHeight="1" x14ac:dyDescent="0.3">
      <c r="C2" s="44"/>
      <c r="D2" s="44"/>
      <c r="E2" s="45"/>
      <c r="F2" s="45"/>
      <c r="G2" s="44"/>
      <c r="H2" s="44"/>
      <c r="I2" s="44"/>
      <c r="J2" s="44"/>
      <c r="K2" s="44"/>
      <c r="L2" s="44"/>
      <c r="M2" s="44"/>
      <c r="N2" s="44"/>
    </row>
    <row r="3" spans="2:20" ht="20.399999999999999" x14ac:dyDescent="0.35"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44"/>
      <c r="R3" s="44"/>
      <c r="S3" s="44"/>
      <c r="T3" s="46" t="s">
        <v>105</v>
      </c>
    </row>
    <row r="4" spans="2:20" ht="16.2" thickBot="1" x14ac:dyDescent="0.35">
      <c r="C4" s="44"/>
      <c r="D4" s="44"/>
      <c r="E4" s="45"/>
      <c r="F4" s="45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2:20" s="48" customFormat="1" ht="96.75" customHeight="1" x14ac:dyDescent="0.3">
      <c r="B5" s="156"/>
      <c r="C5" s="275"/>
      <c r="D5" s="160" t="s">
        <v>174</v>
      </c>
      <c r="E5" s="161" t="s">
        <v>31</v>
      </c>
      <c r="F5" s="161" t="s">
        <v>106</v>
      </c>
      <c r="G5" s="161" t="s">
        <v>3</v>
      </c>
      <c r="H5" s="161" t="s">
        <v>4</v>
      </c>
      <c r="I5" s="161" t="s">
        <v>107</v>
      </c>
      <c r="J5" s="161" t="s">
        <v>108</v>
      </c>
      <c r="K5" s="161" t="s">
        <v>5</v>
      </c>
      <c r="L5" s="161" t="s">
        <v>6</v>
      </c>
      <c r="M5" s="161" t="s">
        <v>7</v>
      </c>
      <c r="N5" s="177" t="s">
        <v>8</v>
      </c>
      <c r="O5" s="276" t="s">
        <v>170</v>
      </c>
      <c r="P5" s="279" t="s">
        <v>114</v>
      </c>
      <c r="Q5" s="272" t="s">
        <v>93</v>
      </c>
      <c r="R5" s="47"/>
      <c r="S5" s="47"/>
    </row>
    <row r="6" spans="2:20" ht="61.8" customHeight="1" thickBot="1" x14ac:dyDescent="0.35">
      <c r="B6" s="157"/>
      <c r="C6" s="275"/>
      <c r="D6" s="162" t="s">
        <v>173</v>
      </c>
      <c r="E6" s="158">
        <v>3</v>
      </c>
      <c r="F6" s="158">
        <v>3</v>
      </c>
      <c r="G6" s="158">
        <v>2</v>
      </c>
      <c r="H6" s="158">
        <v>2</v>
      </c>
      <c r="I6" s="158">
        <v>2</v>
      </c>
      <c r="J6" s="158">
        <v>2</v>
      </c>
      <c r="K6" s="158">
        <v>4</v>
      </c>
      <c r="L6" s="158">
        <v>5</v>
      </c>
      <c r="M6" s="158">
        <v>2</v>
      </c>
      <c r="N6" s="202">
        <v>1</v>
      </c>
      <c r="O6" s="277"/>
      <c r="P6" s="280"/>
      <c r="Q6" s="273"/>
      <c r="R6" s="44"/>
      <c r="S6" s="44"/>
    </row>
    <row r="7" spans="2:20" ht="88.8" customHeight="1" thickBot="1" x14ac:dyDescent="0.35">
      <c r="B7" s="160" t="s">
        <v>103</v>
      </c>
      <c r="C7" s="200" t="s">
        <v>101</v>
      </c>
      <c r="D7" s="203" t="s">
        <v>171</v>
      </c>
      <c r="E7" s="282" t="s">
        <v>172</v>
      </c>
      <c r="F7" s="282"/>
      <c r="G7" s="282"/>
      <c r="H7" s="282"/>
      <c r="I7" s="282"/>
      <c r="J7" s="282"/>
      <c r="K7" s="282"/>
      <c r="L7" s="282"/>
      <c r="M7" s="282"/>
      <c r="N7" s="283"/>
      <c r="O7" s="278"/>
      <c r="P7" s="281"/>
      <c r="Q7" s="274"/>
      <c r="R7" s="44"/>
      <c r="S7" s="44"/>
    </row>
    <row r="8" spans="2:20" s="51" customFormat="1" ht="59.4" customHeight="1" x14ac:dyDescent="0.3">
      <c r="B8" s="180" t="s">
        <v>142</v>
      </c>
      <c r="C8" s="178" t="s">
        <v>121</v>
      </c>
      <c r="D8" s="204">
        <v>8</v>
      </c>
      <c r="E8" s="205">
        <v>3</v>
      </c>
      <c r="F8" s="205">
        <v>4</v>
      </c>
      <c r="G8" s="205">
        <v>3</v>
      </c>
      <c r="H8" s="205">
        <v>3</v>
      </c>
      <c r="I8" s="205">
        <v>2</v>
      </c>
      <c r="J8" s="205">
        <v>3</v>
      </c>
      <c r="K8" s="205">
        <v>3</v>
      </c>
      <c r="L8" s="205">
        <v>4</v>
      </c>
      <c r="M8" s="205">
        <v>4</v>
      </c>
      <c r="N8" s="205">
        <v>1</v>
      </c>
      <c r="O8" s="201">
        <f>D8*(E8*E6+F8*F6+G8*G6+H8*H6+I8*I6+J8*J6+K8*K6+L8*L6+M8*M6+N8*N6)/10</f>
        <v>67.2</v>
      </c>
      <c r="P8" s="211" t="s">
        <v>115</v>
      </c>
      <c r="Q8" s="210" t="s">
        <v>143</v>
      </c>
      <c r="R8" s="50"/>
      <c r="S8" s="50"/>
    </row>
    <row r="9" spans="2:20" s="51" customFormat="1" ht="84" customHeight="1" x14ac:dyDescent="0.3">
      <c r="B9" s="180" t="s">
        <v>142</v>
      </c>
      <c r="C9" s="178" t="s">
        <v>126</v>
      </c>
      <c r="D9" s="163">
        <v>8</v>
      </c>
      <c r="E9" s="159">
        <v>2</v>
      </c>
      <c r="F9" s="159">
        <v>2</v>
      </c>
      <c r="G9" s="159">
        <v>3</v>
      </c>
      <c r="H9" s="159">
        <v>2</v>
      </c>
      <c r="I9" s="159">
        <v>2</v>
      </c>
      <c r="J9" s="159">
        <v>2</v>
      </c>
      <c r="K9" s="159">
        <v>2</v>
      </c>
      <c r="L9" s="159">
        <v>2</v>
      </c>
      <c r="M9" s="159">
        <v>4</v>
      </c>
      <c r="N9" s="159">
        <v>1</v>
      </c>
      <c r="O9" s="198">
        <f>D9*(E9*E6+F9*F6+G9*G6+H9*H6+I9*I6+J9*J6+K9*K6+L9*L6+M9*M6+N9*N6)/10</f>
        <v>45.6</v>
      </c>
      <c r="P9" s="206" t="s">
        <v>116</v>
      </c>
      <c r="Q9" s="208" t="s">
        <v>144</v>
      </c>
      <c r="R9" s="50"/>
      <c r="S9" s="50"/>
    </row>
    <row r="10" spans="2:20" ht="82.2" customHeight="1" thickBot="1" x14ac:dyDescent="0.35">
      <c r="B10" s="181" t="s">
        <v>142</v>
      </c>
      <c r="C10" s="179" t="s">
        <v>87</v>
      </c>
      <c r="D10" s="164">
        <v>8</v>
      </c>
      <c r="E10" s="165">
        <v>2</v>
      </c>
      <c r="F10" s="165">
        <v>2</v>
      </c>
      <c r="G10" s="165">
        <v>3</v>
      </c>
      <c r="H10" s="165">
        <v>1</v>
      </c>
      <c r="I10" s="165">
        <v>2</v>
      </c>
      <c r="J10" s="165">
        <v>1</v>
      </c>
      <c r="K10" s="165">
        <v>1</v>
      </c>
      <c r="L10" s="165">
        <v>1</v>
      </c>
      <c r="M10" s="165">
        <v>4</v>
      </c>
      <c r="N10" s="165">
        <v>1</v>
      </c>
      <c r="O10" s="199">
        <f>D10*(E10*E6+F10*F6+G10*G6+H10*H6+I10*I6+J10*J6+K10*K6+L10*L6+M10*M6+N10*N6)/10</f>
        <v>35.200000000000003</v>
      </c>
      <c r="P10" s="207" t="s">
        <v>117</v>
      </c>
      <c r="Q10" s="209" t="s">
        <v>145</v>
      </c>
      <c r="R10" s="44"/>
      <c r="S10" s="44"/>
    </row>
    <row r="11" spans="2:20" ht="24.6" customHeight="1" x14ac:dyDescent="0.3">
      <c r="C11" s="53"/>
      <c r="D11" s="72"/>
      <c r="E11" s="52"/>
      <c r="F11" s="73"/>
      <c r="G11" s="52"/>
      <c r="H11" s="52"/>
      <c r="I11" s="74"/>
      <c r="J11" s="74"/>
      <c r="K11" s="74"/>
      <c r="L11" s="52"/>
      <c r="M11" s="74"/>
      <c r="N11" s="52"/>
      <c r="O11" s="54"/>
      <c r="P11" s="55"/>
      <c r="Q11" s="56"/>
      <c r="R11" s="44"/>
      <c r="S11" s="56"/>
    </row>
    <row r="12" spans="2:20" s="49" customFormat="1" ht="16.2" thickBot="1" x14ac:dyDescent="0.35">
      <c r="C12" s="176"/>
      <c r="D12" s="57"/>
      <c r="E12" s="74"/>
      <c r="F12" s="73"/>
      <c r="G12" s="52"/>
      <c r="H12" s="52"/>
      <c r="I12" s="74"/>
      <c r="J12" s="74"/>
      <c r="K12" s="74"/>
      <c r="L12" s="52"/>
      <c r="M12" s="74"/>
      <c r="N12" s="52"/>
      <c r="O12" s="54"/>
      <c r="P12" s="55"/>
      <c r="Q12" s="56"/>
      <c r="R12" s="56"/>
      <c r="S12" s="56"/>
    </row>
    <row r="13" spans="2:20" s="49" customFormat="1" ht="18" customHeight="1" x14ac:dyDescent="0.25">
      <c r="E13" s="58"/>
      <c r="F13" s="58"/>
      <c r="L13" s="265" t="s">
        <v>163</v>
      </c>
      <c r="M13" s="266"/>
      <c r="N13" s="266"/>
      <c r="O13" s="266" t="s">
        <v>175</v>
      </c>
      <c r="P13" s="266"/>
      <c r="Q13" s="266"/>
      <c r="R13" s="266" t="s">
        <v>176</v>
      </c>
      <c r="S13" s="266"/>
      <c r="T13" s="269"/>
    </row>
    <row r="14" spans="2:20" s="49" customFormat="1" ht="18" customHeight="1" x14ac:dyDescent="0.25">
      <c r="E14" s="58"/>
      <c r="F14" s="58"/>
      <c r="L14" s="267"/>
      <c r="M14" s="268"/>
      <c r="N14" s="268"/>
      <c r="O14" s="268"/>
      <c r="P14" s="268"/>
      <c r="Q14" s="268"/>
      <c r="R14" s="268"/>
      <c r="S14" s="268"/>
      <c r="T14" s="270"/>
    </row>
    <row r="15" spans="2:20" s="49" customFormat="1" ht="18" customHeight="1" x14ac:dyDescent="0.25">
      <c r="E15" s="58"/>
      <c r="F15" s="58"/>
      <c r="L15" s="267"/>
      <c r="M15" s="268"/>
      <c r="N15" s="268"/>
      <c r="O15" s="268"/>
      <c r="P15" s="268"/>
      <c r="Q15" s="268"/>
      <c r="R15" s="268"/>
      <c r="S15" s="268"/>
      <c r="T15" s="270"/>
    </row>
    <row r="16" spans="2:20" s="49" customFormat="1" ht="18" customHeight="1" x14ac:dyDescent="0.25">
      <c r="E16" s="58"/>
      <c r="F16" s="58"/>
      <c r="L16" s="259" t="s">
        <v>86</v>
      </c>
      <c r="M16" s="249"/>
      <c r="N16" s="249"/>
      <c r="O16" s="249" t="s">
        <v>169</v>
      </c>
      <c r="P16" s="249"/>
      <c r="Q16" s="249"/>
      <c r="R16" s="249" t="s">
        <v>164</v>
      </c>
      <c r="S16" s="249"/>
      <c r="T16" s="250"/>
    </row>
    <row r="17" spans="5:20" s="49" customFormat="1" ht="18" customHeight="1" x14ac:dyDescent="0.25">
      <c r="E17" s="58"/>
      <c r="F17" s="58"/>
      <c r="L17" s="260"/>
      <c r="M17" s="249"/>
      <c r="N17" s="249"/>
      <c r="O17" s="249"/>
      <c r="P17" s="249"/>
      <c r="Q17" s="249"/>
      <c r="R17" s="249"/>
      <c r="S17" s="249"/>
      <c r="T17" s="250"/>
    </row>
    <row r="18" spans="5:20" s="49" customFormat="1" ht="18" customHeight="1" x14ac:dyDescent="0.25">
      <c r="E18" s="58"/>
      <c r="F18" s="58"/>
      <c r="L18" s="261" t="s">
        <v>42</v>
      </c>
      <c r="M18" s="251"/>
      <c r="N18" s="251"/>
      <c r="O18" s="251" t="s">
        <v>143</v>
      </c>
      <c r="P18" s="251"/>
      <c r="Q18" s="251"/>
      <c r="R18" s="251" t="s">
        <v>165</v>
      </c>
      <c r="S18" s="251"/>
      <c r="T18" s="252"/>
    </row>
    <row r="19" spans="5:20" s="49" customFormat="1" ht="18" customHeight="1" x14ac:dyDescent="0.25">
      <c r="E19" s="58"/>
      <c r="F19" s="58"/>
      <c r="L19" s="261"/>
      <c r="M19" s="251"/>
      <c r="N19" s="251"/>
      <c r="O19" s="251"/>
      <c r="P19" s="251"/>
      <c r="Q19" s="251"/>
      <c r="R19" s="251"/>
      <c r="S19" s="251"/>
      <c r="T19" s="252"/>
    </row>
    <row r="20" spans="5:20" s="49" customFormat="1" ht="18" customHeight="1" x14ac:dyDescent="0.25">
      <c r="E20" s="58"/>
      <c r="F20" s="58"/>
      <c r="L20" s="262" t="s">
        <v>43</v>
      </c>
      <c r="M20" s="253"/>
      <c r="N20" s="253"/>
      <c r="O20" s="253" t="s">
        <v>144</v>
      </c>
      <c r="P20" s="253"/>
      <c r="Q20" s="253"/>
      <c r="R20" s="253" t="s">
        <v>166</v>
      </c>
      <c r="S20" s="253"/>
      <c r="T20" s="254"/>
    </row>
    <row r="21" spans="5:20" s="49" customFormat="1" ht="18" customHeight="1" x14ac:dyDescent="0.25">
      <c r="E21" s="58"/>
      <c r="F21" s="58"/>
      <c r="L21" s="262"/>
      <c r="M21" s="253"/>
      <c r="N21" s="253"/>
      <c r="O21" s="253"/>
      <c r="P21" s="253"/>
      <c r="Q21" s="253"/>
      <c r="R21" s="253"/>
      <c r="S21" s="253"/>
      <c r="T21" s="254"/>
    </row>
    <row r="22" spans="5:20" s="49" customFormat="1" ht="18" customHeight="1" x14ac:dyDescent="0.25">
      <c r="E22" s="58"/>
      <c r="F22" s="58"/>
      <c r="L22" s="263" t="s">
        <v>167</v>
      </c>
      <c r="M22" s="255"/>
      <c r="N22" s="255"/>
      <c r="O22" s="255" t="s">
        <v>145</v>
      </c>
      <c r="P22" s="255"/>
      <c r="Q22" s="255"/>
      <c r="R22" s="255" t="s">
        <v>168</v>
      </c>
      <c r="S22" s="255"/>
      <c r="T22" s="256"/>
    </row>
    <row r="23" spans="5:20" ht="18" customHeight="1" thickBot="1" x14ac:dyDescent="0.3">
      <c r="L23" s="264"/>
      <c r="M23" s="257"/>
      <c r="N23" s="257"/>
      <c r="O23" s="257"/>
      <c r="P23" s="257"/>
      <c r="Q23" s="257"/>
      <c r="R23" s="257"/>
      <c r="S23" s="257"/>
      <c r="T23" s="258"/>
    </row>
  </sheetData>
  <mergeCells count="21">
    <mergeCell ref="L13:N15"/>
    <mergeCell ref="O13:Q15"/>
    <mergeCell ref="R13:T15"/>
    <mergeCell ref="C3:P3"/>
    <mergeCell ref="Q5:Q7"/>
    <mergeCell ref="C5:C6"/>
    <mergeCell ref="O5:O7"/>
    <mergeCell ref="P5:P7"/>
    <mergeCell ref="E7:N7"/>
    <mergeCell ref="R16:T17"/>
    <mergeCell ref="R18:T19"/>
    <mergeCell ref="R20:T21"/>
    <mergeCell ref="R22:T23"/>
    <mergeCell ref="L16:N17"/>
    <mergeCell ref="L18:N19"/>
    <mergeCell ref="L20:N21"/>
    <mergeCell ref="L22:N23"/>
    <mergeCell ref="O16:Q17"/>
    <mergeCell ref="O18:Q19"/>
    <mergeCell ref="O20:Q21"/>
    <mergeCell ref="O22:Q23"/>
  </mergeCells>
  <conditionalFormatting sqref="P11">
    <cfRule type="containsText" dxfId="86" priority="54" stopIfTrue="1" operator="containsText" text="Medium">
      <formula>NOT(ISERROR(SEARCH("Medium",P11)))</formula>
    </cfRule>
    <cfRule type="containsText" dxfId="85" priority="55" stopIfTrue="1" operator="containsText" text="High">
      <formula>NOT(ISERROR(SEARCH("High",P11)))</formula>
    </cfRule>
  </conditionalFormatting>
  <conditionalFormatting sqref="P12">
    <cfRule type="containsText" dxfId="84" priority="52" stopIfTrue="1" operator="containsText" text="Medium">
      <formula>NOT(ISERROR(SEARCH("Medium",P12)))</formula>
    </cfRule>
    <cfRule type="containsText" dxfId="83" priority="53" stopIfTrue="1" operator="containsText" text="High">
      <formula>NOT(ISERROR(SEARCH("High",P12)))</formula>
    </cfRule>
  </conditionalFormatting>
  <conditionalFormatting sqref="P10">
    <cfRule type="containsText" dxfId="82" priority="24" stopIfTrue="1" operator="containsText" text="Medium">
      <formula>NOT(ISERROR(SEARCH("Medium",P10)))</formula>
    </cfRule>
    <cfRule type="containsText" dxfId="81" priority="25" stopIfTrue="1" operator="containsText" text="High">
      <formula>NOT(ISERROR(SEARCH("High",P10)))</formula>
    </cfRule>
  </conditionalFormatting>
  <conditionalFormatting sqref="P9">
    <cfRule type="containsText" dxfId="80" priority="13" stopIfTrue="1" operator="containsText" text="Medium">
      <formula>NOT(ISERROR(SEARCH("Medium",P9)))</formula>
    </cfRule>
    <cfRule type="containsText" dxfId="79" priority="14" stopIfTrue="1" operator="containsText" text="High">
      <formula>NOT(ISERROR(SEARCH("High",P9)))</formula>
    </cfRule>
  </conditionalFormatting>
  <conditionalFormatting sqref="L20">
    <cfRule type="containsText" dxfId="78" priority="11" stopIfTrue="1" operator="containsText" text="Medium">
      <formula>NOT(ISERROR(SEARCH("Medium",L20)))</formula>
    </cfRule>
    <cfRule type="containsText" dxfId="77" priority="12" stopIfTrue="1" operator="containsText" text="High">
      <formula>NOT(ISERROR(SEARCH("High",L20)))</formula>
    </cfRule>
  </conditionalFormatting>
  <conditionalFormatting sqref="O20">
    <cfRule type="containsText" dxfId="76" priority="9" stopIfTrue="1" operator="containsText" text="Medium">
      <formula>NOT(ISERROR(SEARCH("Medium",O20)))</formula>
    </cfRule>
    <cfRule type="containsText" dxfId="75" priority="10" stopIfTrue="1" operator="containsText" text="High">
      <formula>NOT(ISERROR(SEARCH("High",O20)))</formula>
    </cfRule>
  </conditionalFormatting>
  <conditionalFormatting sqref="R20">
    <cfRule type="containsText" dxfId="74" priority="7" stopIfTrue="1" operator="containsText" text="Medium">
      <formula>NOT(ISERROR(SEARCH("Medium",R20)))</formula>
    </cfRule>
    <cfRule type="containsText" dxfId="73" priority="8" stopIfTrue="1" operator="containsText" text="High">
      <formula>NOT(ISERROR(SEARCH("High",R20)))</formula>
    </cfRule>
  </conditionalFormatting>
  <conditionalFormatting sqref="L22">
    <cfRule type="containsText" dxfId="72" priority="5" stopIfTrue="1" operator="containsText" text="Medium">
      <formula>NOT(ISERROR(SEARCH("Medium",L22)))</formula>
    </cfRule>
    <cfRule type="containsText" dxfId="71" priority="6" stopIfTrue="1" operator="containsText" text="High">
      <formula>NOT(ISERROR(SEARCH("High",L22)))</formula>
    </cfRule>
  </conditionalFormatting>
  <conditionalFormatting sqref="O22">
    <cfRule type="containsText" dxfId="70" priority="3" stopIfTrue="1" operator="containsText" text="Medium">
      <formula>NOT(ISERROR(SEARCH("Medium",O22)))</formula>
    </cfRule>
    <cfRule type="containsText" dxfId="69" priority="4" stopIfTrue="1" operator="containsText" text="High">
      <formula>NOT(ISERROR(SEARCH("High",O22)))</formula>
    </cfRule>
  </conditionalFormatting>
  <conditionalFormatting sqref="R22">
    <cfRule type="containsText" dxfId="68" priority="1" stopIfTrue="1" operator="containsText" text="Medium">
      <formula>NOT(ISERROR(SEARCH("Medium",R22)))</formula>
    </cfRule>
    <cfRule type="containsText" dxfId="67" priority="2" stopIfTrue="1" operator="containsText" text="High">
      <formula>NOT(ISERROR(SEARCH("High",R22)))</formula>
    </cfRule>
  </conditionalFormatting>
  <pageMargins left="0.25" right="0.25" top="0.75" bottom="0.75" header="0.3" footer="0.3"/>
  <pageSetup scale="37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>
    <tabColor theme="7"/>
    <pageSetUpPr fitToPage="1"/>
  </sheetPr>
  <dimension ref="B2:Q25"/>
  <sheetViews>
    <sheetView showGridLines="0" zoomScale="46" zoomScaleNormal="46" workbookViewId="0"/>
  </sheetViews>
  <sheetFormatPr defaultRowHeight="14.4" x14ac:dyDescent="0.3"/>
  <cols>
    <col min="1" max="1" width="3.6640625" customWidth="1"/>
    <col min="2" max="2" width="18" customWidth="1"/>
    <col min="3" max="3" width="26.44140625" customWidth="1"/>
    <col min="4" max="4" width="5.5546875" style="64" customWidth="1"/>
    <col min="5" max="5" width="41" customWidth="1"/>
    <col min="6" max="6" width="32.77734375" customWidth="1"/>
    <col min="7" max="7" width="39.21875" customWidth="1"/>
    <col min="8" max="8" width="42.77734375" customWidth="1"/>
    <col min="9" max="9" width="45.33203125" customWidth="1"/>
    <col min="10" max="10" width="23.21875" customWidth="1"/>
    <col min="11" max="11" width="17.33203125" customWidth="1"/>
    <col min="12" max="12" width="4.21875" customWidth="1"/>
    <col min="13" max="13" width="17.109375" customWidth="1"/>
    <col min="14" max="14" width="30.109375" customWidth="1"/>
    <col min="15" max="15" width="38.5546875" customWidth="1"/>
    <col min="16" max="17" width="37.5546875" customWidth="1"/>
    <col min="22" max="22" width="17.21875" customWidth="1"/>
  </cols>
  <sheetData>
    <row r="2" spans="2:17" ht="36" customHeight="1" x14ac:dyDescent="0.3"/>
    <row r="3" spans="2:17" ht="15" thickBot="1" x14ac:dyDescent="0.35">
      <c r="C3" s="60"/>
      <c r="D3" s="61"/>
      <c r="E3" s="60"/>
      <c r="F3" s="60"/>
      <c r="G3" s="60"/>
      <c r="H3" s="60"/>
      <c r="I3" s="60"/>
      <c r="J3" s="60"/>
      <c r="K3" s="60"/>
    </row>
    <row r="4" spans="2:17" ht="64.8" customHeight="1" thickBot="1" x14ac:dyDescent="0.35">
      <c r="B4" s="84" t="s">
        <v>103</v>
      </c>
      <c r="C4" s="95" t="s">
        <v>67</v>
      </c>
      <c r="D4" s="95" t="s">
        <v>70</v>
      </c>
      <c r="E4" s="95" t="s">
        <v>30</v>
      </c>
      <c r="F4" s="95" t="s">
        <v>80</v>
      </c>
      <c r="G4" s="95" t="s">
        <v>81</v>
      </c>
      <c r="H4" s="95" t="s">
        <v>82</v>
      </c>
      <c r="I4" s="95" t="s">
        <v>83</v>
      </c>
      <c r="J4" s="95" t="s">
        <v>88</v>
      </c>
      <c r="K4" s="96" t="s">
        <v>92</v>
      </c>
      <c r="M4" s="288" t="s">
        <v>177</v>
      </c>
      <c r="N4" s="286" t="s">
        <v>270</v>
      </c>
      <c r="O4" s="286"/>
      <c r="P4" s="286"/>
      <c r="Q4" s="287"/>
    </row>
    <row r="5" spans="2:17" ht="28.8" customHeight="1" thickBot="1" x14ac:dyDescent="0.35">
      <c r="B5" s="117">
        <v>1</v>
      </c>
      <c r="C5" s="83">
        <v>2</v>
      </c>
      <c r="D5" s="83">
        <v>3</v>
      </c>
      <c r="E5" s="83">
        <v>4</v>
      </c>
      <c r="F5" s="83">
        <v>5</v>
      </c>
      <c r="G5" s="83">
        <v>6</v>
      </c>
      <c r="H5" s="83">
        <v>7</v>
      </c>
      <c r="I5" s="83">
        <v>8</v>
      </c>
      <c r="J5" s="83">
        <v>9</v>
      </c>
      <c r="K5" s="90">
        <v>10</v>
      </c>
      <c r="L5" s="11"/>
      <c r="M5" s="289"/>
      <c r="N5" s="221" t="s">
        <v>80</v>
      </c>
      <c r="O5" s="221" t="s">
        <v>81</v>
      </c>
      <c r="P5" s="221" t="s">
        <v>82</v>
      </c>
      <c r="Q5" s="221" t="s">
        <v>83</v>
      </c>
    </row>
    <row r="6" spans="2:17" ht="199.8" customHeight="1" thickBot="1" x14ac:dyDescent="0.35">
      <c r="B6" s="293" t="s">
        <v>142</v>
      </c>
      <c r="C6" s="290" t="s">
        <v>120</v>
      </c>
      <c r="D6" s="81">
        <v>1</v>
      </c>
      <c r="E6" s="82" t="s">
        <v>34</v>
      </c>
      <c r="F6" s="82" t="s">
        <v>84</v>
      </c>
      <c r="G6" s="82" t="s">
        <v>146</v>
      </c>
      <c r="H6" s="82" t="s">
        <v>135</v>
      </c>
      <c r="I6" s="82" t="s">
        <v>278</v>
      </c>
      <c r="J6" s="182" t="s">
        <v>147</v>
      </c>
      <c r="K6" s="183" t="s">
        <v>86</v>
      </c>
      <c r="M6" s="216" t="s">
        <v>178</v>
      </c>
      <c r="N6" s="212" t="s">
        <v>179</v>
      </c>
      <c r="O6" s="212" t="s">
        <v>180</v>
      </c>
      <c r="P6" s="212" t="s">
        <v>190</v>
      </c>
      <c r="Q6" s="212" t="s">
        <v>191</v>
      </c>
    </row>
    <row r="7" spans="2:17" ht="196.8" customHeight="1" thickBot="1" x14ac:dyDescent="0.35">
      <c r="B7" s="293"/>
      <c r="C7" s="291"/>
      <c r="D7" s="81">
        <v>2</v>
      </c>
      <c r="E7" s="82" t="s">
        <v>46</v>
      </c>
      <c r="F7" s="82" t="s">
        <v>84</v>
      </c>
      <c r="G7" s="82" t="s">
        <v>146</v>
      </c>
      <c r="H7" s="82" t="s">
        <v>135</v>
      </c>
      <c r="I7" s="82" t="s">
        <v>279</v>
      </c>
      <c r="J7" s="182" t="s">
        <v>282</v>
      </c>
      <c r="K7" s="183" t="s">
        <v>86</v>
      </c>
      <c r="M7" s="217" t="s">
        <v>181</v>
      </c>
      <c r="N7" s="215" t="s">
        <v>182</v>
      </c>
      <c r="O7" s="215" t="s">
        <v>183</v>
      </c>
      <c r="P7" s="215" t="s">
        <v>192</v>
      </c>
      <c r="Q7" s="215" t="s">
        <v>193</v>
      </c>
    </row>
    <row r="8" spans="2:17" ht="200.4" customHeight="1" thickBot="1" x14ac:dyDescent="0.35">
      <c r="B8" s="293"/>
      <c r="C8" s="292"/>
      <c r="D8" s="81">
        <v>3</v>
      </c>
      <c r="E8" s="82" t="s">
        <v>35</v>
      </c>
      <c r="F8" s="82" t="s">
        <v>84</v>
      </c>
      <c r="G8" s="82" t="s">
        <v>138</v>
      </c>
      <c r="H8" s="82" t="s">
        <v>135</v>
      </c>
      <c r="I8" s="82" t="s">
        <v>280</v>
      </c>
      <c r="J8" s="182" t="s">
        <v>148</v>
      </c>
      <c r="K8" s="183" t="s">
        <v>86</v>
      </c>
      <c r="M8" s="218" t="s">
        <v>184</v>
      </c>
      <c r="N8" s="213" t="s">
        <v>185</v>
      </c>
      <c r="O8" s="213" t="s">
        <v>186</v>
      </c>
      <c r="P8" s="213" t="s">
        <v>194</v>
      </c>
      <c r="Q8" s="213" t="s">
        <v>195</v>
      </c>
    </row>
    <row r="9" spans="2:17" ht="217.8" customHeight="1" thickBot="1" x14ac:dyDescent="0.35">
      <c r="B9" s="293" t="s">
        <v>142</v>
      </c>
      <c r="C9" s="290" t="s">
        <v>126</v>
      </c>
      <c r="D9" s="81">
        <v>4</v>
      </c>
      <c r="E9" s="82" t="s">
        <v>33</v>
      </c>
      <c r="F9" s="82" t="s">
        <v>275</v>
      </c>
      <c r="G9" s="82" t="s">
        <v>276</v>
      </c>
      <c r="H9" s="82" t="s">
        <v>137</v>
      </c>
      <c r="I9" s="82" t="s">
        <v>281</v>
      </c>
      <c r="J9" s="182" t="s">
        <v>284</v>
      </c>
      <c r="K9" s="183" t="s">
        <v>43</v>
      </c>
      <c r="M9" s="219" t="s">
        <v>187</v>
      </c>
      <c r="N9" s="220" t="s">
        <v>188</v>
      </c>
      <c r="O9" s="220" t="s">
        <v>189</v>
      </c>
      <c r="P9" s="220" t="s">
        <v>196</v>
      </c>
      <c r="Q9" s="220" t="s">
        <v>197</v>
      </c>
    </row>
    <row r="10" spans="2:17" ht="198" customHeight="1" x14ac:dyDescent="0.3">
      <c r="B10" s="293"/>
      <c r="C10" s="291"/>
      <c r="D10" s="81">
        <v>5</v>
      </c>
      <c r="E10" s="82" t="s">
        <v>119</v>
      </c>
      <c r="F10" s="82" t="s">
        <v>85</v>
      </c>
      <c r="G10" s="82" t="s">
        <v>138</v>
      </c>
      <c r="H10" s="82" t="s">
        <v>136</v>
      </c>
      <c r="I10" s="82" t="s">
        <v>279</v>
      </c>
      <c r="J10" s="182" t="s">
        <v>149</v>
      </c>
      <c r="K10" s="183" t="s">
        <v>42</v>
      </c>
      <c r="M10" s="284"/>
      <c r="N10" s="285"/>
      <c r="O10" s="285"/>
      <c r="P10" s="214"/>
      <c r="Q10" s="214"/>
    </row>
    <row r="11" spans="2:17" ht="201" customHeight="1" x14ac:dyDescent="0.3">
      <c r="B11" s="293"/>
      <c r="C11" s="292"/>
      <c r="D11" s="81">
        <v>6</v>
      </c>
      <c r="E11" s="82" t="s">
        <v>36</v>
      </c>
      <c r="F11" s="82" t="s">
        <v>84</v>
      </c>
      <c r="G11" s="82" t="s">
        <v>277</v>
      </c>
      <c r="H11" s="82" t="s">
        <v>135</v>
      </c>
      <c r="I11" s="82" t="s">
        <v>279</v>
      </c>
      <c r="J11" s="182" t="s">
        <v>150</v>
      </c>
      <c r="K11" s="183" t="s">
        <v>86</v>
      </c>
      <c r="M11" s="284"/>
      <c r="N11" s="285"/>
      <c r="O11" s="285"/>
      <c r="P11" s="214"/>
      <c r="Q11" s="214"/>
    </row>
    <row r="12" spans="2:17" ht="198.6" customHeight="1" x14ac:dyDescent="0.3">
      <c r="B12" s="293" t="s">
        <v>142</v>
      </c>
      <c r="C12" s="290" t="s">
        <v>69</v>
      </c>
      <c r="D12" s="81">
        <v>7</v>
      </c>
      <c r="E12" s="82" t="s">
        <v>50</v>
      </c>
      <c r="F12" s="82" t="s">
        <v>85</v>
      </c>
      <c r="G12" s="82" t="s">
        <v>276</v>
      </c>
      <c r="H12" s="82" t="s">
        <v>136</v>
      </c>
      <c r="I12" s="82" t="s">
        <v>280</v>
      </c>
      <c r="J12" s="182" t="s">
        <v>283</v>
      </c>
      <c r="K12" s="183" t="s">
        <v>42</v>
      </c>
      <c r="M12" s="284"/>
      <c r="N12" s="285"/>
      <c r="O12" s="285"/>
      <c r="P12" s="214"/>
      <c r="Q12" s="214"/>
    </row>
    <row r="13" spans="2:17" ht="211.8" customHeight="1" x14ac:dyDescent="0.3">
      <c r="B13" s="293"/>
      <c r="C13" s="291"/>
      <c r="D13" s="81">
        <v>8</v>
      </c>
      <c r="E13" s="82" t="s">
        <v>37</v>
      </c>
      <c r="F13" s="82" t="s">
        <v>275</v>
      </c>
      <c r="G13" s="82" t="s">
        <v>138</v>
      </c>
      <c r="H13" s="82" t="s">
        <v>137</v>
      </c>
      <c r="I13" s="82" t="s">
        <v>279</v>
      </c>
      <c r="J13" s="182" t="s">
        <v>285</v>
      </c>
      <c r="K13" s="183" t="s">
        <v>43</v>
      </c>
      <c r="M13" s="284"/>
      <c r="N13" s="285"/>
      <c r="O13" s="285"/>
      <c r="P13" s="214"/>
      <c r="Q13" s="214"/>
    </row>
    <row r="14" spans="2:17" ht="202.8" customHeight="1" thickBot="1" x14ac:dyDescent="0.35">
      <c r="B14" s="294"/>
      <c r="C14" s="295"/>
      <c r="D14" s="91">
        <v>9</v>
      </c>
      <c r="E14" s="92" t="s">
        <v>38</v>
      </c>
      <c r="F14" s="92" t="s">
        <v>85</v>
      </c>
      <c r="G14" s="92" t="s">
        <v>146</v>
      </c>
      <c r="H14" s="92" t="s">
        <v>135</v>
      </c>
      <c r="I14" s="92" t="s">
        <v>279</v>
      </c>
      <c r="J14" s="184" t="s">
        <v>286</v>
      </c>
      <c r="K14" s="185" t="s">
        <v>42</v>
      </c>
    </row>
    <row r="15" spans="2:17" x14ac:dyDescent="0.3">
      <c r="B15" s="60"/>
      <c r="C15" s="14"/>
      <c r="D15" s="63"/>
      <c r="E15" s="3"/>
      <c r="F15" s="11"/>
      <c r="G15" s="11"/>
      <c r="H15" s="11"/>
      <c r="I15" s="11"/>
      <c r="J15" s="11"/>
      <c r="K15" s="11"/>
    </row>
    <row r="16" spans="2:17" x14ac:dyDescent="0.3">
      <c r="B16" s="60"/>
      <c r="C16" s="14"/>
      <c r="D16" s="63"/>
      <c r="E16" s="3"/>
      <c r="F16" s="11"/>
      <c r="G16" s="11"/>
      <c r="H16" s="11"/>
      <c r="I16" s="11"/>
      <c r="J16" s="11"/>
      <c r="K16" s="11"/>
    </row>
    <row r="17" spans="2:11" x14ac:dyDescent="0.3">
      <c r="B17" s="60"/>
      <c r="C17" s="14"/>
      <c r="D17" s="63"/>
      <c r="E17" s="3"/>
      <c r="F17" s="11"/>
      <c r="G17" s="11"/>
      <c r="H17" s="11"/>
      <c r="I17" s="11"/>
      <c r="J17" s="11"/>
      <c r="K17" s="11"/>
    </row>
    <row r="18" spans="2:11" x14ac:dyDescent="0.3">
      <c r="B18" s="60"/>
      <c r="C18" s="14"/>
      <c r="D18" s="63"/>
      <c r="E18" s="3"/>
      <c r="F18" s="11"/>
      <c r="G18" s="11"/>
      <c r="H18" s="11"/>
      <c r="I18" s="11"/>
      <c r="J18" s="11"/>
      <c r="K18" s="11"/>
    </row>
    <row r="19" spans="2:11" x14ac:dyDescent="0.3">
      <c r="B19" s="60"/>
      <c r="C19" s="14"/>
      <c r="D19" s="63"/>
      <c r="E19" s="3"/>
      <c r="F19" s="11"/>
      <c r="G19" s="11"/>
      <c r="H19" s="11"/>
      <c r="I19" s="11"/>
      <c r="J19" s="11"/>
      <c r="K19" s="11"/>
    </row>
    <row r="20" spans="2:11" x14ac:dyDescent="0.3">
      <c r="B20" s="60"/>
      <c r="C20" s="14"/>
      <c r="D20" s="63"/>
      <c r="E20" s="3"/>
      <c r="F20" s="11"/>
      <c r="G20" s="11"/>
      <c r="H20" s="11"/>
      <c r="I20" s="11"/>
      <c r="J20" s="11"/>
      <c r="K20" s="11"/>
    </row>
    <row r="21" spans="2:11" x14ac:dyDescent="0.3">
      <c r="C21" s="3"/>
      <c r="D21" s="63"/>
      <c r="E21" s="3"/>
    </row>
    <row r="22" spans="2:11" x14ac:dyDescent="0.3">
      <c r="C22" s="3"/>
      <c r="D22" s="63"/>
      <c r="E22" s="3"/>
    </row>
    <row r="23" spans="2:11" x14ac:dyDescent="0.3">
      <c r="C23" s="3"/>
      <c r="D23" s="63"/>
      <c r="E23" s="3"/>
    </row>
    <row r="24" spans="2:11" x14ac:dyDescent="0.3">
      <c r="C24" s="3"/>
      <c r="D24" s="63"/>
      <c r="E24" s="3"/>
    </row>
    <row r="25" spans="2:11" x14ac:dyDescent="0.3">
      <c r="C25" s="3"/>
      <c r="D25" s="63"/>
      <c r="E25" s="3"/>
    </row>
  </sheetData>
  <mergeCells count="14">
    <mergeCell ref="C6:C8"/>
    <mergeCell ref="B6:B8"/>
    <mergeCell ref="B9:B11"/>
    <mergeCell ref="B12:B14"/>
    <mergeCell ref="C9:C11"/>
    <mergeCell ref="C12:C14"/>
    <mergeCell ref="M12:M13"/>
    <mergeCell ref="N12:N13"/>
    <mergeCell ref="O12:O13"/>
    <mergeCell ref="N4:Q4"/>
    <mergeCell ref="M4:M5"/>
    <mergeCell ref="M10:M11"/>
    <mergeCell ref="N10:N11"/>
    <mergeCell ref="O10:O11"/>
  </mergeCells>
  <conditionalFormatting sqref="C12">
    <cfRule type="expression" dxfId="66" priority="2">
      <formula>$AK13&gt;CHOOSE(valHВибір,999999999,90,30,365)</formula>
    </cfRule>
  </conditionalFormatting>
  <conditionalFormatting sqref="C6">
    <cfRule type="expression" dxfId="65" priority="4">
      <formula>$AK7&gt;CHOOSE(valHВибір,999999999,90,30,365)</formula>
    </cfRule>
  </conditionalFormatting>
  <conditionalFormatting sqref="C9">
    <cfRule type="expression" dxfId="64" priority="3">
      <formula>$AK10&gt;CHOOSE(valHВибір,999999999,90,30,365)</formula>
    </cfRule>
  </conditionalFormatting>
  <conditionalFormatting sqref="B6 B9 B12">
    <cfRule type="expression" dxfId="63" priority="1">
      <formula>$AK7&gt;CHOOSE(valHВибір,999999999,90,30,365)</formula>
    </cfRule>
  </conditionalFormatting>
  <pageMargins left="0.7" right="0.7" top="0.75" bottom="0.75" header="0.3" footer="0.3"/>
  <pageSetup paperSize="9" scale="2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>
    <tabColor theme="7"/>
    <pageSetUpPr fitToPage="1"/>
  </sheetPr>
  <dimension ref="B2:M25"/>
  <sheetViews>
    <sheetView showGridLines="0" zoomScale="50" zoomScaleNormal="50" workbookViewId="0"/>
  </sheetViews>
  <sheetFormatPr defaultRowHeight="14.4" x14ac:dyDescent="0.3"/>
  <cols>
    <col min="1" max="1" width="4.109375" customWidth="1"/>
    <col min="2" max="2" width="19.33203125" customWidth="1"/>
    <col min="3" max="3" width="26.88671875" customWidth="1"/>
    <col min="4" max="4" width="5.109375" customWidth="1"/>
    <col min="5" max="5" width="56.5546875" customWidth="1"/>
    <col min="6" max="6" width="24.77734375" customWidth="1"/>
    <col min="7" max="7" width="26.109375" customWidth="1"/>
    <col min="8" max="8" width="27.21875" customWidth="1"/>
    <col min="9" max="9" width="29.109375" customWidth="1"/>
    <col min="10" max="10" width="21.109375" customWidth="1"/>
    <col min="11" max="11" width="3.5546875" customWidth="1"/>
    <col min="12" max="12" width="47.5546875" customWidth="1"/>
    <col min="13" max="13" width="113.88671875" customWidth="1"/>
  </cols>
  <sheetData>
    <row r="2" spans="2:13" ht="36" customHeight="1" x14ac:dyDescent="0.3"/>
    <row r="3" spans="2:13" ht="15" thickBot="1" x14ac:dyDescent="0.35">
      <c r="C3" s="60"/>
      <c r="D3" s="60"/>
      <c r="E3" s="60"/>
      <c r="F3" s="60"/>
      <c r="G3" s="60"/>
      <c r="H3" s="60"/>
      <c r="I3" s="60"/>
      <c r="J3" s="60"/>
    </row>
    <row r="4" spans="2:13" ht="102" customHeight="1" thickBot="1" x14ac:dyDescent="0.35">
      <c r="B4" s="84" t="s">
        <v>103</v>
      </c>
      <c r="C4" s="85" t="s">
        <v>67</v>
      </c>
      <c r="D4" s="85" t="s">
        <v>70</v>
      </c>
      <c r="E4" s="85" t="s">
        <v>30</v>
      </c>
      <c r="F4" s="171" t="s">
        <v>297</v>
      </c>
      <c r="G4" s="171" t="s">
        <v>298</v>
      </c>
      <c r="H4" s="171" t="s">
        <v>299</v>
      </c>
      <c r="I4" s="171" t="s">
        <v>300</v>
      </c>
      <c r="J4" s="86" t="s">
        <v>77</v>
      </c>
      <c r="L4" s="240" t="s">
        <v>177</v>
      </c>
      <c r="M4" s="241" t="s">
        <v>198</v>
      </c>
    </row>
    <row r="5" spans="2:13" ht="28.8" customHeight="1" thickBot="1" x14ac:dyDescent="0.35">
      <c r="B5" s="117">
        <v>1</v>
      </c>
      <c r="C5" s="222">
        <v>2</v>
      </c>
      <c r="D5" s="83">
        <v>3</v>
      </c>
      <c r="E5" s="83">
        <v>4</v>
      </c>
      <c r="F5" s="83">
        <v>5</v>
      </c>
      <c r="G5" s="83">
        <v>6</v>
      </c>
      <c r="H5" s="83">
        <v>7</v>
      </c>
      <c r="I5" s="83">
        <v>8</v>
      </c>
      <c r="J5" s="90">
        <v>9</v>
      </c>
      <c r="L5" s="223" t="s">
        <v>199</v>
      </c>
      <c r="M5" s="224" t="s">
        <v>274</v>
      </c>
    </row>
    <row r="6" spans="2:13" ht="77.400000000000006" customHeight="1" thickBot="1" x14ac:dyDescent="0.35">
      <c r="B6" s="296" t="s">
        <v>142</v>
      </c>
      <c r="C6" s="133" t="s">
        <v>120</v>
      </c>
      <c r="D6" s="93">
        <v>1</v>
      </c>
      <c r="E6" s="78" t="s">
        <v>34</v>
      </c>
      <c r="F6" s="186">
        <v>1</v>
      </c>
      <c r="G6" s="186"/>
      <c r="H6" s="186"/>
      <c r="I6" s="186"/>
      <c r="J6" s="187" t="s">
        <v>151</v>
      </c>
      <c r="L6" s="225" t="s">
        <v>200</v>
      </c>
      <c r="M6" s="226" t="s">
        <v>272</v>
      </c>
    </row>
    <row r="7" spans="2:13" ht="79.2" customHeight="1" thickBot="1" x14ac:dyDescent="0.35">
      <c r="B7" s="296"/>
      <c r="C7" s="94"/>
      <c r="D7" s="93">
        <v>2</v>
      </c>
      <c r="E7" s="78" t="s">
        <v>46</v>
      </c>
      <c r="F7" s="186"/>
      <c r="G7" s="186"/>
      <c r="H7" s="186">
        <v>3</v>
      </c>
      <c r="I7" s="186"/>
      <c r="J7" s="188" t="s">
        <v>78</v>
      </c>
      <c r="L7" s="223" t="s">
        <v>201</v>
      </c>
      <c r="M7" s="224" t="s">
        <v>273</v>
      </c>
    </row>
    <row r="8" spans="2:13" ht="94.2" customHeight="1" thickBot="1" x14ac:dyDescent="0.4">
      <c r="B8" s="296"/>
      <c r="C8" s="134"/>
      <c r="D8" s="93">
        <v>3</v>
      </c>
      <c r="E8" s="78" t="s">
        <v>35</v>
      </c>
      <c r="F8" s="186"/>
      <c r="G8" s="186">
        <v>2</v>
      </c>
      <c r="H8" s="186"/>
      <c r="I8" s="186"/>
      <c r="J8" s="188" t="s">
        <v>79</v>
      </c>
      <c r="L8" s="225" t="s">
        <v>202</v>
      </c>
      <c r="M8" s="226" t="s">
        <v>271</v>
      </c>
    </row>
    <row r="9" spans="2:13" ht="90.6" customHeight="1" x14ac:dyDescent="0.3">
      <c r="B9" s="296" t="s">
        <v>142</v>
      </c>
      <c r="C9" s="133" t="s">
        <v>126</v>
      </c>
      <c r="D9" s="93">
        <v>4</v>
      </c>
      <c r="E9" s="78" t="s">
        <v>33</v>
      </c>
      <c r="F9" s="186"/>
      <c r="G9" s="186">
        <v>2</v>
      </c>
      <c r="H9" s="186"/>
      <c r="I9" s="186"/>
      <c r="J9" s="188" t="s">
        <v>79</v>
      </c>
    </row>
    <row r="10" spans="2:13" ht="58.2" customHeight="1" x14ac:dyDescent="0.3">
      <c r="B10" s="296"/>
      <c r="C10" s="94"/>
      <c r="D10" s="93">
        <v>5</v>
      </c>
      <c r="E10" s="78" t="s">
        <v>119</v>
      </c>
      <c r="F10" s="186"/>
      <c r="G10" s="186"/>
      <c r="H10" s="186">
        <v>3</v>
      </c>
      <c r="I10" s="186"/>
      <c r="J10" s="188" t="s">
        <v>78</v>
      </c>
    </row>
    <row r="11" spans="2:13" ht="92.4" customHeight="1" x14ac:dyDescent="0.35">
      <c r="B11" s="296"/>
      <c r="C11" s="134"/>
      <c r="D11" s="93">
        <v>6</v>
      </c>
      <c r="E11" s="78" t="s">
        <v>36</v>
      </c>
      <c r="F11" s="186"/>
      <c r="G11" s="186"/>
      <c r="H11" s="186">
        <v>3</v>
      </c>
      <c r="I11" s="186"/>
      <c r="J11" s="188" t="s">
        <v>78</v>
      </c>
    </row>
    <row r="12" spans="2:13" ht="82.8" customHeight="1" x14ac:dyDescent="0.3">
      <c r="B12" s="296" t="s">
        <v>142</v>
      </c>
      <c r="C12" s="133" t="s">
        <v>69</v>
      </c>
      <c r="D12" s="93">
        <v>7</v>
      </c>
      <c r="E12" s="78" t="s">
        <v>50</v>
      </c>
      <c r="F12" s="186"/>
      <c r="G12" s="186"/>
      <c r="H12" s="186">
        <v>3</v>
      </c>
      <c r="I12" s="186"/>
      <c r="J12" s="188" t="s">
        <v>78</v>
      </c>
    </row>
    <row r="13" spans="2:13" ht="76.95" customHeight="1" x14ac:dyDescent="0.3">
      <c r="B13" s="296"/>
      <c r="C13" s="94"/>
      <c r="D13" s="93">
        <v>8</v>
      </c>
      <c r="E13" s="78" t="s">
        <v>37</v>
      </c>
      <c r="F13" s="186"/>
      <c r="G13" s="186">
        <v>2</v>
      </c>
      <c r="H13" s="186"/>
      <c r="I13" s="186"/>
      <c r="J13" s="188" t="s">
        <v>79</v>
      </c>
    </row>
    <row r="14" spans="2:13" ht="77.400000000000006" customHeight="1" thickBot="1" x14ac:dyDescent="0.4">
      <c r="B14" s="294"/>
      <c r="C14" s="135"/>
      <c r="D14" s="87">
        <v>9</v>
      </c>
      <c r="E14" s="88" t="s">
        <v>38</v>
      </c>
      <c r="F14" s="189"/>
      <c r="G14" s="189"/>
      <c r="H14" s="189"/>
      <c r="I14" s="189">
        <v>4</v>
      </c>
      <c r="J14" s="190" t="s">
        <v>152</v>
      </c>
    </row>
    <row r="15" spans="2:13" x14ac:dyDescent="0.3">
      <c r="B15" s="60"/>
      <c r="C15" s="14"/>
      <c r="D15" s="14"/>
      <c r="E15" s="3"/>
      <c r="F15" s="11"/>
      <c r="G15" s="11"/>
      <c r="H15" s="11"/>
      <c r="I15" s="11"/>
      <c r="J15" s="11"/>
    </row>
    <row r="16" spans="2:13" x14ac:dyDescent="0.3">
      <c r="B16" s="60"/>
      <c r="C16" s="14"/>
      <c r="D16" s="14"/>
      <c r="E16" s="3"/>
      <c r="F16" s="11"/>
      <c r="G16" s="11"/>
      <c r="H16" s="11"/>
      <c r="I16" s="11"/>
      <c r="J16" s="11"/>
    </row>
    <row r="17" spans="2:10" x14ac:dyDescent="0.3">
      <c r="B17" s="60"/>
      <c r="C17" s="14"/>
      <c r="D17" s="14"/>
      <c r="E17" s="3"/>
      <c r="F17" s="11"/>
      <c r="G17" s="11"/>
      <c r="H17" s="11"/>
      <c r="I17" s="11"/>
      <c r="J17" s="11"/>
    </row>
    <row r="18" spans="2:10" x14ac:dyDescent="0.3">
      <c r="B18" s="60"/>
      <c r="C18" s="14"/>
      <c r="D18" s="14"/>
      <c r="E18" s="3"/>
      <c r="F18" s="11"/>
      <c r="G18" s="11"/>
      <c r="H18" s="11"/>
      <c r="I18" s="11"/>
      <c r="J18" s="11"/>
    </row>
    <row r="19" spans="2:10" x14ac:dyDescent="0.3">
      <c r="B19" s="60"/>
      <c r="C19" s="14"/>
      <c r="D19" s="14"/>
      <c r="E19" s="3"/>
      <c r="F19" s="11"/>
      <c r="G19" s="11"/>
      <c r="H19" s="11"/>
      <c r="I19" s="11"/>
      <c r="J19" s="11"/>
    </row>
    <row r="20" spans="2:10" x14ac:dyDescent="0.3">
      <c r="B20" s="60"/>
      <c r="C20" s="14"/>
      <c r="D20" s="14"/>
      <c r="E20" s="3"/>
      <c r="F20" s="11"/>
      <c r="G20" s="11"/>
      <c r="H20" s="11"/>
      <c r="I20" s="11"/>
      <c r="J20" s="11"/>
    </row>
    <row r="21" spans="2:10" x14ac:dyDescent="0.3">
      <c r="C21" s="3"/>
      <c r="D21" s="3"/>
      <c r="E21" s="3"/>
    </row>
    <row r="22" spans="2:10" x14ac:dyDescent="0.3">
      <c r="C22" s="3"/>
      <c r="D22" s="3"/>
      <c r="E22" s="3"/>
    </row>
    <row r="23" spans="2:10" x14ac:dyDescent="0.3">
      <c r="C23" s="3"/>
      <c r="D23" s="3"/>
      <c r="E23" s="3"/>
    </row>
    <row r="24" spans="2:10" x14ac:dyDescent="0.3">
      <c r="C24" s="3"/>
      <c r="D24" s="3"/>
      <c r="E24" s="3"/>
    </row>
    <row r="25" spans="2:10" x14ac:dyDescent="0.3">
      <c r="C25" s="3"/>
      <c r="D25" s="3"/>
      <c r="E25" s="3"/>
    </row>
  </sheetData>
  <mergeCells count="3">
    <mergeCell ref="B6:B8"/>
    <mergeCell ref="B9:B11"/>
    <mergeCell ref="B12:B14"/>
  </mergeCells>
  <conditionalFormatting sqref="C13">
    <cfRule type="expression" dxfId="62" priority="2">
      <formula>$AK13&gt;CHOOSE(valHВибір,999999999,90,30,365)</formula>
    </cfRule>
  </conditionalFormatting>
  <conditionalFormatting sqref="C7">
    <cfRule type="expression" dxfId="61" priority="4">
      <formula>$AK7&gt;CHOOSE(valHВибір,999999999,90,30,365)</formula>
    </cfRule>
  </conditionalFormatting>
  <conditionalFormatting sqref="C10">
    <cfRule type="expression" dxfId="60" priority="3">
      <formula>$AK10&gt;CHOOSE(valHВибір,999999999,90,30,365)</formula>
    </cfRule>
  </conditionalFormatting>
  <conditionalFormatting sqref="B6 B9 B12">
    <cfRule type="expression" dxfId="59" priority="1">
      <formula>$AK7&gt;CHOOSE(valHВибір,999999999,90,30,365)</formula>
    </cfRule>
  </conditionalFormatting>
  <pageMargins left="0.7" right="0.7" top="0.75" bottom="0.75" header="0.3" footer="0.3"/>
  <pageSetup paperSize="9" scale="23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">
    <tabColor theme="7"/>
    <pageSetUpPr fitToPage="1"/>
  </sheetPr>
  <dimension ref="B2:L26"/>
  <sheetViews>
    <sheetView showGridLines="0" zoomScale="57" zoomScaleNormal="57" workbookViewId="0"/>
  </sheetViews>
  <sheetFormatPr defaultRowHeight="14.4" x14ac:dyDescent="0.3"/>
  <cols>
    <col min="1" max="1" width="3.44140625" customWidth="1"/>
    <col min="2" max="2" width="23.5546875" customWidth="1"/>
    <col min="3" max="3" width="27" customWidth="1"/>
    <col min="4" max="4" width="5" style="65" customWidth="1"/>
    <col min="5" max="5" width="56.5546875" customWidth="1"/>
    <col min="6" max="6" width="16.109375" customWidth="1"/>
    <col min="7" max="7" width="15" customWidth="1"/>
    <col min="8" max="8" width="16.44140625" customWidth="1"/>
    <col min="9" max="9" width="16.109375" customWidth="1"/>
    <col min="10" max="10" width="23.44140625" customWidth="1"/>
    <col min="11" max="11" width="16.44140625" customWidth="1"/>
    <col min="12" max="12" width="8.88671875" customWidth="1"/>
  </cols>
  <sheetData>
    <row r="2" spans="2:12" ht="36" customHeight="1" x14ac:dyDescent="0.3"/>
    <row r="3" spans="2:12" ht="15" thickBot="1" x14ac:dyDescent="0.35">
      <c r="D3" s="69"/>
      <c r="E3" s="60"/>
      <c r="F3" s="60"/>
      <c r="G3" s="60"/>
      <c r="H3" s="60"/>
      <c r="I3" s="60"/>
    </row>
    <row r="4" spans="2:12" ht="54" customHeight="1" x14ac:dyDescent="0.35">
      <c r="B4" s="297" t="s">
        <v>103</v>
      </c>
      <c r="C4" s="299" t="s">
        <v>104</v>
      </c>
      <c r="D4" s="125" t="s">
        <v>95</v>
      </c>
      <c r="E4" s="125" t="s">
        <v>30</v>
      </c>
      <c r="F4" s="125" t="s">
        <v>97</v>
      </c>
      <c r="G4" s="125" t="s">
        <v>97</v>
      </c>
      <c r="H4" s="301" t="s">
        <v>289</v>
      </c>
      <c r="I4" s="302"/>
      <c r="J4" s="302" t="s">
        <v>290</v>
      </c>
      <c r="K4" s="303"/>
    </row>
    <row r="5" spans="2:12" ht="45" customHeight="1" x14ac:dyDescent="0.3">
      <c r="B5" s="298"/>
      <c r="C5" s="300"/>
      <c r="D5" s="70" t="s">
        <v>96</v>
      </c>
      <c r="E5" s="75" t="s">
        <v>100</v>
      </c>
      <c r="F5" s="71" t="s">
        <v>287</v>
      </c>
      <c r="G5" s="71" t="s">
        <v>288</v>
      </c>
      <c r="H5" s="122" t="s">
        <v>88</v>
      </c>
      <c r="I5" s="119" t="s">
        <v>89</v>
      </c>
      <c r="J5" s="119" t="s">
        <v>91</v>
      </c>
      <c r="K5" s="120" t="s">
        <v>90</v>
      </c>
    </row>
    <row r="6" spans="2:12" ht="17.25" customHeight="1" x14ac:dyDescent="0.3">
      <c r="B6" s="117">
        <v>1</v>
      </c>
      <c r="C6" s="83">
        <v>2</v>
      </c>
      <c r="D6" s="123">
        <v>3</v>
      </c>
      <c r="E6" s="124">
        <v>4</v>
      </c>
      <c r="F6" s="124">
        <v>5</v>
      </c>
      <c r="G6" s="124">
        <v>6</v>
      </c>
      <c r="H6" s="80">
        <v>7</v>
      </c>
      <c r="I6" s="80">
        <v>8</v>
      </c>
      <c r="J6" s="126">
        <v>9</v>
      </c>
      <c r="K6" s="127">
        <v>10</v>
      </c>
    </row>
    <row r="7" spans="2:12" ht="75" customHeight="1" x14ac:dyDescent="0.35">
      <c r="B7" s="293" t="s">
        <v>142</v>
      </c>
      <c r="C7" s="304" t="s">
        <v>120</v>
      </c>
      <c r="D7" s="77">
        <v>1</v>
      </c>
      <c r="E7" s="78" t="s">
        <v>34</v>
      </c>
      <c r="F7" s="79">
        <v>4</v>
      </c>
      <c r="G7" s="79">
        <v>1</v>
      </c>
      <c r="H7" s="119" t="s">
        <v>291</v>
      </c>
      <c r="I7" s="119" t="s">
        <v>43</v>
      </c>
      <c r="J7" s="130"/>
      <c r="K7" s="138"/>
      <c r="L7" s="60"/>
    </row>
    <row r="8" spans="2:12" ht="96.6" customHeight="1" x14ac:dyDescent="0.3">
      <c r="B8" s="293"/>
      <c r="C8" s="304"/>
      <c r="D8" s="77">
        <v>2</v>
      </c>
      <c r="E8" s="78" t="s">
        <v>46</v>
      </c>
      <c r="F8" s="79">
        <v>4</v>
      </c>
      <c r="G8" s="79">
        <v>3</v>
      </c>
      <c r="H8" s="119" t="s">
        <v>133</v>
      </c>
      <c r="I8" s="173" t="s">
        <v>86</v>
      </c>
      <c r="J8" s="129" t="s">
        <v>295</v>
      </c>
      <c r="K8" s="191" t="s">
        <v>42</v>
      </c>
      <c r="L8" s="60"/>
    </row>
    <row r="9" spans="2:12" ht="100.8" customHeight="1" x14ac:dyDescent="0.35">
      <c r="B9" s="293"/>
      <c r="C9" s="304"/>
      <c r="D9" s="77">
        <v>3</v>
      </c>
      <c r="E9" s="78" t="s">
        <v>35</v>
      </c>
      <c r="F9" s="79">
        <v>4</v>
      </c>
      <c r="G9" s="79">
        <v>2</v>
      </c>
      <c r="H9" s="119" t="s">
        <v>292</v>
      </c>
      <c r="I9" s="173" t="s">
        <v>42</v>
      </c>
      <c r="J9" s="128"/>
      <c r="K9" s="139"/>
      <c r="L9" s="60"/>
    </row>
    <row r="10" spans="2:12" ht="61.95" customHeight="1" x14ac:dyDescent="0.35">
      <c r="B10" s="293" t="s">
        <v>142</v>
      </c>
      <c r="C10" s="304" t="s">
        <v>126</v>
      </c>
      <c r="D10" s="77">
        <v>4</v>
      </c>
      <c r="E10" s="78" t="s">
        <v>33</v>
      </c>
      <c r="F10" s="79">
        <v>2</v>
      </c>
      <c r="G10" s="79">
        <v>2</v>
      </c>
      <c r="H10" s="119" t="s">
        <v>153</v>
      </c>
      <c r="I10" s="173" t="s">
        <v>43</v>
      </c>
      <c r="J10" s="137"/>
      <c r="K10" s="131"/>
    </row>
    <row r="11" spans="2:12" ht="63" customHeight="1" x14ac:dyDescent="0.3">
      <c r="B11" s="293"/>
      <c r="C11" s="304"/>
      <c r="D11" s="77">
        <v>5</v>
      </c>
      <c r="E11" s="78" t="s">
        <v>119</v>
      </c>
      <c r="F11" s="79">
        <v>3</v>
      </c>
      <c r="G11" s="79">
        <v>3</v>
      </c>
      <c r="H11" s="119" t="s">
        <v>131</v>
      </c>
      <c r="I11" s="119" t="s">
        <v>42</v>
      </c>
      <c r="J11" s="136" t="s">
        <v>293</v>
      </c>
      <c r="K11" s="192" t="s">
        <v>42</v>
      </c>
    </row>
    <row r="12" spans="2:12" ht="95.4" customHeight="1" x14ac:dyDescent="0.35">
      <c r="B12" s="293"/>
      <c r="C12" s="304"/>
      <c r="D12" s="77">
        <v>6</v>
      </c>
      <c r="E12" s="78" t="s">
        <v>36</v>
      </c>
      <c r="F12" s="79">
        <v>4</v>
      </c>
      <c r="G12" s="79">
        <v>3</v>
      </c>
      <c r="H12" s="119" t="s">
        <v>133</v>
      </c>
      <c r="I12" s="173" t="s">
        <v>86</v>
      </c>
      <c r="J12" s="128"/>
      <c r="K12" s="140"/>
      <c r="L12" s="60"/>
    </row>
    <row r="13" spans="2:12" ht="61.2" customHeight="1" x14ac:dyDescent="0.35">
      <c r="B13" s="293" t="s">
        <v>142</v>
      </c>
      <c r="C13" s="304" t="s">
        <v>69</v>
      </c>
      <c r="D13" s="77">
        <v>7</v>
      </c>
      <c r="E13" s="78" t="s">
        <v>50</v>
      </c>
      <c r="F13" s="79">
        <v>3</v>
      </c>
      <c r="G13" s="79">
        <v>3</v>
      </c>
      <c r="H13" s="119" t="s">
        <v>131</v>
      </c>
      <c r="I13" s="119" t="s">
        <v>42</v>
      </c>
      <c r="J13" s="130"/>
      <c r="K13" s="141"/>
      <c r="L13" s="60"/>
    </row>
    <row r="14" spans="2:12" ht="82.2" customHeight="1" x14ac:dyDescent="0.3">
      <c r="B14" s="293"/>
      <c r="C14" s="304"/>
      <c r="D14" s="77">
        <v>8</v>
      </c>
      <c r="E14" s="78" t="s">
        <v>37</v>
      </c>
      <c r="F14" s="79">
        <v>2</v>
      </c>
      <c r="G14" s="79">
        <v>2</v>
      </c>
      <c r="H14" s="119" t="s">
        <v>153</v>
      </c>
      <c r="I14" s="119" t="s">
        <v>43</v>
      </c>
      <c r="J14" s="136" t="s">
        <v>294</v>
      </c>
      <c r="K14" s="193" t="s">
        <v>42</v>
      </c>
      <c r="L14" s="60"/>
    </row>
    <row r="15" spans="2:12" ht="78" customHeight="1" thickBot="1" x14ac:dyDescent="0.4">
      <c r="B15" s="294"/>
      <c r="C15" s="305"/>
      <c r="D15" s="87">
        <v>9</v>
      </c>
      <c r="E15" s="88" t="s">
        <v>38</v>
      </c>
      <c r="F15" s="89">
        <v>3</v>
      </c>
      <c r="G15" s="89">
        <v>4</v>
      </c>
      <c r="H15" s="121" t="s">
        <v>132</v>
      </c>
      <c r="I15" s="121" t="s">
        <v>86</v>
      </c>
      <c r="J15" s="142"/>
      <c r="K15" s="143"/>
      <c r="L15" s="60"/>
    </row>
    <row r="16" spans="2:12" x14ac:dyDescent="0.3">
      <c r="B16" s="60"/>
      <c r="C16" s="60"/>
      <c r="D16" s="66"/>
      <c r="E16" s="3"/>
      <c r="F16" s="11"/>
      <c r="G16" s="11"/>
      <c r="H16" s="11"/>
      <c r="I16" s="11"/>
      <c r="J16" s="62"/>
      <c r="K16" s="11"/>
    </row>
    <row r="17" spans="2:11" x14ac:dyDescent="0.3">
      <c r="B17" s="60"/>
      <c r="C17" s="60"/>
      <c r="D17" s="66"/>
      <c r="E17" s="3"/>
      <c r="F17" s="11"/>
      <c r="G17" s="11"/>
      <c r="H17" s="11"/>
      <c r="I17" s="11"/>
      <c r="J17" s="11"/>
      <c r="K17" s="11"/>
    </row>
    <row r="18" spans="2:11" x14ac:dyDescent="0.3">
      <c r="B18" s="60"/>
      <c r="C18" s="60"/>
      <c r="D18" s="66"/>
      <c r="E18" s="3"/>
      <c r="F18" s="11"/>
      <c r="G18" s="11"/>
      <c r="H18" s="11"/>
      <c r="I18" s="11"/>
    </row>
    <row r="19" spans="2:11" x14ac:dyDescent="0.3">
      <c r="B19" s="60"/>
      <c r="C19" s="60"/>
      <c r="D19" s="66"/>
      <c r="E19" s="3"/>
      <c r="F19" s="11"/>
      <c r="G19" s="11"/>
      <c r="H19" s="11"/>
      <c r="I19" s="11"/>
    </row>
    <row r="20" spans="2:11" x14ac:dyDescent="0.3">
      <c r="B20" s="60"/>
      <c r="C20" s="60"/>
      <c r="D20" s="66"/>
      <c r="E20" s="3"/>
      <c r="F20" s="11"/>
      <c r="G20" s="11"/>
      <c r="H20" s="11"/>
      <c r="I20" s="11"/>
    </row>
    <row r="21" spans="2:11" x14ac:dyDescent="0.3">
      <c r="B21" s="60"/>
      <c r="C21" s="60"/>
      <c r="D21" s="66"/>
      <c r="E21" s="3"/>
      <c r="F21" s="11"/>
      <c r="G21" s="11"/>
      <c r="H21" s="11"/>
      <c r="I21" s="11"/>
    </row>
    <row r="22" spans="2:11" x14ac:dyDescent="0.3">
      <c r="D22" s="66"/>
      <c r="E22" s="3"/>
    </row>
    <row r="23" spans="2:11" x14ac:dyDescent="0.3">
      <c r="D23" s="66"/>
      <c r="E23" s="3"/>
    </row>
    <row r="24" spans="2:11" x14ac:dyDescent="0.3">
      <c r="D24" s="66"/>
      <c r="E24" s="3"/>
    </row>
    <row r="25" spans="2:11" x14ac:dyDescent="0.3">
      <c r="D25" s="66"/>
      <c r="E25" s="3"/>
    </row>
    <row r="26" spans="2:11" x14ac:dyDescent="0.3">
      <c r="D26" s="66"/>
      <c r="E26" s="3"/>
    </row>
  </sheetData>
  <mergeCells count="10">
    <mergeCell ref="H4:I4"/>
    <mergeCell ref="J4:K4"/>
    <mergeCell ref="C7:C9"/>
    <mergeCell ref="C10:C12"/>
    <mergeCell ref="C13:C15"/>
    <mergeCell ref="B4:B5"/>
    <mergeCell ref="B7:B9"/>
    <mergeCell ref="B10:B12"/>
    <mergeCell ref="B13:B15"/>
    <mergeCell ref="C4:C5"/>
  </mergeCells>
  <conditionalFormatting sqref="C13">
    <cfRule type="expression" dxfId="47" priority="5">
      <formula>$AK14&gt;CHOOSE(valHВибір,999999999,90,30,365)</formula>
    </cfRule>
  </conditionalFormatting>
  <conditionalFormatting sqref="C7">
    <cfRule type="expression" dxfId="46" priority="7">
      <formula>$AK8&gt;CHOOSE(valHВибір,999999999,90,30,365)</formula>
    </cfRule>
  </conditionalFormatting>
  <conditionalFormatting sqref="C10">
    <cfRule type="expression" dxfId="45" priority="6">
      <formula>$AK11&gt;CHOOSE(valHВибір,999999999,90,30,365)</formula>
    </cfRule>
  </conditionalFormatting>
  <conditionalFormatting sqref="B7 B10 B13">
    <cfRule type="expression" dxfId="44" priority="1">
      <formula>$AK8&gt;CHOOSE(valHВибір,999999999,90,30,365)</formula>
    </cfRule>
  </conditionalFormatting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>
    <tabColor theme="7"/>
    <pageSetUpPr fitToPage="1"/>
  </sheetPr>
  <dimension ref="B2:V27"/>
  <sheetViews>
    <sheetView showGridLines="0" zoomScale="40" zoomScaleNormal="40" workbookViewId="0"/>
  </sheetViews>
  <sheetFormatPr defaultRowHeight="14.4" x14ac:dyDescent="0.3"/>
  <cols>
    <col min="1" max="1" width="4.21875" customWidth="1"/>
    <col min="2" max="2" width="22.21875" customWidth="1"/>
    <col min="3" max="3" width="27.44140625" style="65" customWidth="1"/>
    <col min="4" max="4" width="33.109375" customWidth="1"/>
    <col min="5" max="5" width="36" customWidth="1"/>
    <col min="6" max="6" width="37.6640625" customWidth="1"/>
    <col min="7" max="7" width="37" customWidth="1"/>
    <col min="8" max="8" width="46.109375" customWidth="1"/>
    <col min="9" max="9" width="40" customWidth="1"/>
    <col min="10" max="10" width="33.21875" customWidth="1"/>
    <col min="11" max="11" width="33.109375" customWidth="1"/>
    <col min="12" max="12" width="32" customWidth="1"/>
    <col min="13" max="13" width="41" customWidth="1"/>
    <col min="14" max="14" width="11.109375" customWidth="1"/>
    <col min="15" max="15" width="8.88671875" customWidth="1"/>
    <col min="16" max="16" width="27.21875" customWidth="1"/>
    <col min="17" max="17" width="68" customWidth="1"/>
    <col min="18" max="18" width="13" customWidth="1"/>
    <col min="20" max="20" width="22.77734375" customWidth="1"/>
    <col min="21" max="21" width="72.88671875" customWidth="1"/>
  </cols>
  <sheetData>
    <row r="2" spans="2:22" ht="36" customHeight="1" x14ac:dyDescent="0.3"/>
    <row r="3" spans="2:22" ht="15" thickBot="1" x14ac:dyDescent="0.35">
      <c r="C3" s="69"/>
      <c r="D3" s="60"/>
      <c r="E3" s="60"/>
      <c r="F3" s="60"/>
      <c r="G3" s="60"/>
      <c r="H3" s="60"/>
      <c r="I3" s="60"/>
      <c r="J3" s="60"/>
    </row>
    <row r="4" spans="2:22" ht="39.75" customHeight="1" x14ac:dyDescent="0.35">
      <c r="B4" s="322" t="s">
        <v>111</v>
      </c>
      <c r="C4" s="147" t="s">
        <v>98</v>
      </c>
      <c r="D4" s="319" t="s">
        <v>259</v>
      </c>
      <c r="E4" s="320"/>
      <c r="F4" s="320"/>
      <c r="G4" s="320"/>
      <c r="H4" s="320"/>
      <c r="I4" s="320"/>
      <c r="J4" s="320"/>
      <c r="K4" s="320"/>
      <c r="L4" s="320"/>
      <c r="M4" s="321"/>
    </row>
    <row r="5" spans="2:22" ht="83.4" customHeight="1" x14ac:dyDescent="0.3">
      <c r="B5" s="323"/>
      <c r="C5" s="68" t="s">
        <v>99</v>
      </c>
      <c r="D5" s="67" t="s">
        <v>260</v>
      </c>
      <c r="E5" s="67" t="s">
        <v>261</v>
      </c>
      <c r="F5" s="67" t="s">
        <v>262</v>
      </c>
      <c r="G5" s="67" t="s">
        <v>263</v>
      </c>
      <c r="H5" s="67" t="s">
        <v>264</v>
      </c>
      <c r="I5" s="67" t="s">
        <v>265</v>
      </c>
      <c r="J5" s="67" t="s">
        <v>266</v>
      </c>
      <c r="K5" s="67" t="s">
        <v>267</v>
      </c>
      <c r="L5" s="67" t="s">
        <v>268</v>
      </c>
      <c r="M5" s="148" t="s">
        <v>269</v>
      </c>
    </row>
    <row r="6" spans="2:22" ht="27" customHeight="1" thickBot="1" x14ac:dyDescent="0.35">
      <c r="B6" s="132">
        <v>1</v>
      </c>
      <c r="C6" s="144">
        <v>2</v>
      </c>
      <c r="D6" s="145">
        <v>3</v>
      </c>
      <c r="E6" s="145">
        <v>4</v>
      </c>
      <c r="F6" s="145">
        <v>5</v>
      </c>
      <c r="G6" s="145">
        <v>6</v>
      </c>
      <c r="H6" s="145">
        <v>7</v>
      </c>
      <c r="I6" s="145">
        <v>8</v>
      </c>
      <c r="J6" s="145">
        <v>9</v>
      </c>
      <c r="K6" s="144">
        <v>10</v>
      </c>
      <c r="L6" s="144">
        <v>11</v>
      </c>
      <c r="M6" s="149">
        <v>12</v>
      </c>
    </row>
    <row r="7" spans="2:22" ht="206.4" customHeight="1" x14ac:dyDescent="0.3">
      <c r="B7" s="194" t="s">
        <v>142</v>
      </c>
      <c r="C7" s="195" t="s">
        <v>120</v>
      </c>
      <c r="D7" s="196" t="s">
        <v>301</v>
      </c>
      <c r="E7" s="196" t="s">
        <v>302</v>
      </c>
      <c r="F7" s="196" t="s">
        <v>296</v>
      </c>
      <c r="G7" s="196" t="s">
        <v>303</v>
      </c>
      <c r="H7" s="196" t="s">
        <v>155</v>
      </c>
      <c r="I7" s="196" t="s">
        <v>159</v>
      </c>
      <c r="J7" s="196" t="s">
        <v>304</v>
      </c>
      <c r="K7" s="196" t="s">
        <v>305</v>
      </c>
      <c r="L7" s="196" t="s">
        <v>156</v>
      </c>
      <c r="M7" s="197" t="s">
        <v>109</v>
      </c>
      <c r="N7" s="60"/>
    </row>
    <row r="8" spans="2:22" ht="205.8" customHeight="1" x14ac:dyDescent="0.3">
      <c r="B8" s="150" t="s">
        <v>142</v>
      </c>
      <c r="C8" s="146" t="s">
        <v>126</v>
      </c>
      <c r="D8" s="118" t="s">
        <v>154</v>
      </c>
      <c r="E8" s="118" t="s">
        <v>112</v>
      </c>
      <c r="F8" s="118" t="s">
        <v>296</v>
      </c>
      <c r="G8" s="118" t="s">
        <v>158</v>
      </c>
      <c r="H8" s="118" t="s">
        <v>113</v>
      </c>
      <c r="I8" s="118" t="s">
        <v>159</v>
      </c>
      <c r="J8" s="118" t="s">
        <v>134</v>
      </c>
      <c r="K8" s="118" t="s">
        <v>162</v>
      </c>
      <c r="L8" s="118" t="s">
        <v>156</v>
      </c>
      <c r="M8" s="151" t="s">
        <v>109</v>
      </c>
    </row>
    <row r="9" spans="2:22" ht="208.2" customHeight="1" thickBot="1" x14ac:dyDescent="0.35">
      <c r="B9" s="152" t="s">
        <v>142</v>
      </c>
      <c r="C9" s="153" t="s">
        <v>69</v>
      </c>
      <c r="D9" s="154" t="s">
        <v>157</v>
      </c>
      <c r="E9" s="154" t="s">
        <v>112</v>
      </c>
      <c r="F9" s="154" t="s">
        <v>296</v>
      </c>
      <c r="G9" s="154" t="s">
        <v>110</v>
      </c>
      <c r="H9" s="154" t="s">
        <v>113</v>
      </c>
      <c r="I9" s="154" t="s">
        <v>160</v>
      </c>
      <c r="J9" s="154" t="s">
        <v>102</v>
      </c>
      <c r="K9" s="154" t="s">
        <v>161</v>
      </c>
      <c r="L9" s="154" t="s">
        <v>156</v>
      </c>
      <c r="M9" s="155" t="s">
        <v>109</v>
      </c>
      <c r="N9" s="60"/>
    </row>
    <row r="10" spans="2:22" ht="15" thickBot="1" x14ac:dyDescent="0.35">
      <c r="B10" s="60"/>
      <c r="C10" s="66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2:22" ht="61.8" customHeight="1" thickBot="1" x14ac:dyDescent="0.45">
      <c r="B11" s="227" t="s">
        <v>215</v>
      </c>
      <c r="C11" s="324" t="s">
        <v>203</v>
      </c>
      <c r="D11" s="325"/>
      <c r="E11" s="228" t="s">
        <v>226</v>
      </c>
      <c r="F11" s="229"/>
      <c r="G11" s="230" t="s">
        <v>215</v>
      </c>
      <c r="H11" s="231" t="s">
        <v>203</v>
      </c>
      <c r="I11" s="232" t="s">
        <v>226</v>
      </c>
      <c r="J11" s="233"/>
      <c r="K11" s="230" t="s">
        <v>215</v>
      </c>
      <c r="L11" s="310" t="s">
        <v>203</v>
      </c>
      <c r="M11" s="311"/>
      <c r="N11" s="232" t="s">
        <v>226</v>
      </c>
      <c r="P11" s="230" t="s">
        <v>257</v>
      </c>
      <c r="Q11" s="231" t="s">
        <v>203</v>
      </c>
      <c r="R11" s="232" t="s">
        <v>226</v>
      </c>
      <c r="T11" s="230" t="s">
        <v>257</v>
      </c>
      <c r="U11" s="231" t="s">
        <v>203</v>
      </c>
      <c r="V11" s="232" t="s">
        <v>226</v>
      </c>
    </row>
    <row r="12" spans="2:22" ht="79.8" customHeight="1" thickBot="1" x14ac:dyDescent="0.45">
      <c r="B12" s="306" t="s">
        <v>204</v>
      </c>
      <c r="C12" s="316" t="s">
        <v>205</v>
      </c>
      <c r="D12" s="234" t="s">
        <v>206</v>
      </c>
      <c r="E12" s="235">
        <v>1</v>
      </c>
      <c r="F12" s="229"/>
      <c r="G12" s="306" t="s">
        <v>216</v>
      </c>
      <c r="H12" s="234" t="s">
        <v>217</v>
      </c>
      <c r="I12" s="235">
        <v>1</v>
      </c>
      <c r="J12" s="233"/>
      <c r="K12" s="306" t="s">
        <v>227</v>
      </c>
      <c r="L12" s="326" t="s">
        <v>228</v>
      </c>
      <c r="M12" s="236" t="s">
        <v>229</v>
      </c>
      <c r="N12" s="237">
        <v>1</v>
      </c>
      <c r="P12" s="306" t="s">
        <v>238</v>
      </c>
      <c r="Q12" s="234" t="s">
        <v>239</v>
      </c>
      <c r="R12" s="235">
        <v>1</v>
      </c>
      <c r="T12" s="309" t="s">
        <v>258</v>
      </c>
      <c r="U12" s="234" t="s">
        <v>248</v>
      </c>
      <c r="V12" s="235">
        <v>1</v>
      </c>
    </row>
    <row r="13" spans="2:22" ht="129.6" customHeight="1" thickBot="1" x14ac:dyDescent="0.45">
      <c r="B13" s="307"/>
      <c r="C13" s="317"/>
      <c r="D13" s="238" t="s">
        <v>207</v>
      </c>
      <c r="E13" s="239">
        <v>2</v>
      </c>
      <c r="F13" s="229"/>
      <c r="G13" s="307"/>
      <c r="H13" s="238" t="s">
        <v>218</v>
      </c>
      <c r="I13" s="239">
        <v>2</v>
      </c>
      <c r="J13" s="233"/>
      <c r="K13" s="307"/>
      <c r="L13" s="327"/>
      <c r="M13" s="238" t="s">
        <v>230</v>
      </c>
      <c r="N13" s="239">
        <v>2</v>
      </c>
      <c r="P13" s="307"/>
      <c r="Q13" s="238" t="s">
        <v>240</v>
      </c>
      <c r="R13" s="239">
        <v>2</v>
      </c>
      <c r="T13" s="307"/>
      <c r="U13" s="238" t="s">
        <v>249</v>
      </c>
      <c r="V13" s="239">
        <v>2</v>
      </c>
    </row>
    <row r="14" spans="2:22" ht="123.6" customHeight="1" thickBot="1" x14ac:dyDescent="0.45">
      <c r="B14" s="307"/>
      <c r="C14" s="317"/>
      <c r="D14" s="234" t="s">
        <v>208</v>
      </c>
      <c r="E14" s="235">
        <v>3</v>
      </c>
      <c r="F14" s="233"/>
      <c r="G14" s="307"/>
      <c r="H14" s="234" t="s">
        <v>219</v>
      </c>
      <c r="I14" s="235">
        <v>3</v>
      </c>
      <c r="J14" s="233"/>
      <c r="K14" s="307"/>
      <c r="L14" s="327"/>
      <c r="M14" s="236" t="s">
        <v>231</v>
      </c>
      <c r="N14" s="237">
        <v>3</v>
      </c>
      <c r="P14" s="307"/>
      <c r="Q14" s="234" t="s">
        <v>241</v>
      </c>
      <c r="R14" s="235">
        <v>3</v>
      </c>
      <c r="T14" s="307"/>
      <c r="U14" s="234" t="s">
        <v>250</v>
      </c>
      <c r="V14" s="235">
        <v>3</v>
      </c>
    </row>
    <row r="15" spans="2:22" ht="178.2" customHeight="1" thickBot="1" x14ac:dyDescent="0.45">
      <c r="B15" s="308"/>
      <c r="C15" s="318"/>
      <c r="D15" s="238" t="s">
        <v>209</v>
      </c>
      <c r="E15" s="239">
        <v>4</v>
      </c>
      <c r="F15" s="233"/>
      <c r="G15" s="308"/>
      <c r="H15" s="238" t="s">
        <v>220</v>
      </c>
      <c r="I15" s="239">
        <v>4</v>
      </c>
      <c r="J15" s="233"/>
      <c r="K15" s="308"/>
      <c r="L15" s="328"/>
      <c r="M15" s="238" t="s">
        <v>232</v>
      </c>
      <c r="N15" s="239">
        <v>4</v>
      </c>
      <c r="P15" s="308"/>
      <c r="Q15" s="238" t="s">
        <v>242</v>
      </c>
      <c r="R15" s="239">
        <v>4</v>
      </c>
      <c r="T15" s="308"/>
      <c r="U15" s="238" t="s">
        <v>251</v>
      </c>
      <c r="V15" s="239">
        <v>4</v>
      </c>
    </row>
    <row r="16" spans="2:22" ht="117" customHeight="1" thickBot="1" x14ac:dyDescent="0.45">
      <c r="B16" s="309" t="s">
        <v>210</v>
      </c>
      <c r="C16" s="312" t="s">
        <v>211</v>
      </c>
      <c r="D16" s="313"/>
      <c r="E16" s="237">
        <v>1</v>
      </c>
      <c r="F16" s="233"/>
      <c r="G16" s="309" t="s">
        <v>221</v>
      </c>
      <c r="H16" s="234" t="s">
        <v>222</v>
      </c>
      <c r="I16" s="235">
        <v>1</v>
      </c>
      <c r="J16" s="233"/>
      <c r="K16" s="309" t="s">
        <v>233</v>
      </c>
      <c r="L16" s="312" t="s">
        <v>234</v>
      </c>
      <c r="M16" s="313"/>
      <c r="N16" s="237">
        <v>1</v>
      </c>
      <c r="P16" s="309" t="s">
        <v>243</v>
      </c>
      <c r="Q16" s="234" t="s">
        <v>244</v>
      </c>
      <c r="R16" s="235">
        <v>1</v>
      </c>
      <c r="T16" s="309" t="s">
        <v>252</v>
      </c>
      <c r="U16" s="238" t="s">
        <v>253</v>
      </c>
      <c r="V16" s="239">
        <v>1</v>
      </c>
    </row>
    <row r="17" spans="2:22" ht="132.6" customHeight="1" thickBot="1" x14ac:dyDescent="0.45">
      <c r="B17" s="307"/>
      <c r="C17" s="314" t="s">
        <v>212</v>
      </c>
      <c r="D17" s="315"/>
      <c r="E17" s="239">
        <v>2</v>
      </c>
      <c r="F17" s="233"/>
      <c r="G17" s="307"/>
      <c r="H17" s="238" t="s">
        <v>223</v>
      </c>
      <c r="I17" s="239">
        <v>2</v>
      </c>
      <c r="J17" s="233"/>
      <c r="K17" s="307"/>
      <c r="L17" s="314" t="s">
        <v>235</v>
      </c>
      <c r="M17" s="315"/>
      <c r="N17" s="239">
        <v>2</v>
      </c>
      <c r="P17" s="307"/>
      <c r="Q17" s="238" t="s">
        <v>245</v>
      </c>
      <c r="R17" s="239">
        <v>2</v>
      </c>
      <c r="T17" s="307"/>
      <c r="U17" s="234" t="s">
        <v>254</v>
      </c>
      <c r="V17" s="235">
        <v>2</v>
      </c>
    </row>
    <row r="18" spans="2:22" ht="132" customHeight="1" thickBot="1" x14ac:dyDescent="0.45">
      <c r="B18" s="307"/>
      <c r="C18" s="312" t="s">
        <v>213</v>
      </c>
      <c r="D18" s="313"/>
      <c r="E18" s="237">
        <v>3</v>
      </c>
      <c r="F18" s="233"/>
      <c r="G18" s="307"/>
      <c r="H18" s="234" t="s">
        <v>224</v>
      </c>
      <c r="I18" s="235">
        <v>3</v>
      </c>
      <c r="J18" s="233"/>
      <c r="K18" s="307"/>
      <c r="L18" s="312" t="s">
        <v>236</v>
      </c>
      <c r="M18" s="313"/>
      <c r="N18" s="237">
        <v>3</v>
      </c>
      <c r="P18" s="307"/>
      <c r="Q18" s="234" t="s">
        <v>246</v>
      </c>
      <c r="R18" s="235">
        <v>3</v>
      </c>
      <c r="T18" s="307"/>
      <c r="U18" s="238" t="s">
        <v>255</v>
      </c>
      <c r="V18" s="239">
        <v>3</v>
      </c>
    </row>
    <row r="19" spans="2:22" ht="174" customHeight="1" thickBot="1" x14ac:dyDescent="0.45">
      <c r="B19" s="308"/>
      <c r="C19" s="314" t="s">
        <v>214</v>
      </c>
      <c r="D19" s="315"/>
      <c r="E19" s="239">
        <v>4</v>
      </c>
      <c r="F19" s="233"/>
      <c r="G19" s="308"/>
      <c r="H19" s="238" t="s">
        <v>225</v>
      </c>
      <c r="I19" s="239">
        <v>4</v>
      </c>
      <c r="J19" s="233"/>
      <c r="K19" s="308"/>
      <c r="L19" s="314" t="s">
        <v>237</v>
      </c>
      <c r="M19" s="315"/>
      <c r="N19" s="239">
        <v>4</v>
      </c>
      <c r="P19" s="308"/>
      <c r="Q19" s="238" t="s">
        <v>247</v>
      </c>
      <c r="R19" s="239">
        <v>4</v>
      </c>
      <c r="T19" s="308"/>
      <c r="U19" s="234" t="s">
        <v>256</v>
      </c>
      <c r="V19" s="235">
        <v>4</v>
      </c>
    </row>
    <row r="20" spans="2:22" ht="32.4" customHeight="1" x14ac:dyDescent="0.3"/>
    <row r="21" spans="2:22" ht="45" customHeight="1" x14ac:dyDescent="0.3"/>
    <row r="22" spans="2:22" ht="56.4" customHeight="1" x14ac:dyDescent="0.3"/>
    <row r="23" spans="2:22" ht="47.4" customHeight="1" x14ac:dyDescent="0.3"/>
    <row r="24" spans="2:22" ht="59.4" customHeight="1" x14ac:dyDescent="0.3"/>
    <row r="25" spans="2:22" ht="115.8" customHeight="1" x14ac:dyDescent="0.3"/>
    <row r="26" spans="2:22" ht="112.8" customHeight="1" x14ac:dyDescent="0.3"/>
    <row r="27" spans="2:22" ht="43.2" customHeight="1" x14ac:dyDescent="0.3"/>
  </sheetData>
  <mergeCells count="24">
    <mergeCell ref="D4:M4"/>
    <mergeCell ref="B4:B5"/>
    <mergeCell ref="B12:B15"/>
    <mergeCell ref="C11:D11"/>
    <mergeCell ref="G12:G15"/>
    <mergeCell ref="K12:K15"/>
    <mergeCell ref="L12:L15"/>
    <mergeCell ref="G16:G19"/>
    <mergeCell ref="C12:C15"/>
    <mergeCell ref="B16:B19"/>
    <mergeCell ref="C16:D16"/>
    <mergeCell ref="C17:D17"/>
    <mergeCell ref="C18:D18"/>
    <mergeCell ref="C19:D19"/>
    <mergeCell ref="K16:K19"/>
    <mergeCell ref="L16:M16"/>
    <mergeCell ref="L17:M17"/>
    <mergeCell ref="L18:M18"/>
    <mergeCell ref="L19:M19"/>
    <mergeCell ref="P12:P15"/>
    <mergeCell ref="P16:P19"/>
    <mergeCell ref="T12:T15"/>
    <mergeCell ref="T16:T19"/>
    <mergeCell ref="L11:M11"/>
  </mergeCells>
  <conditionalFormatting sqref="C7">
    <cfRule type="expression" dxfId="32" priority="4">
      <formula>$AM7&gt;CHOOSE(valHВибір,999999999,90,30,365)</formula>
    </cfRule>
  </conditionalFormatting>
  <conditionalFormatting sqref="C8">
    <cfRule type="expression" dxfId="31" priority="3">
      <formula>$AM8&gt;CHOOSE(valHВибір,999999999,90,30,365)</formula>
    </cfRule>
  </conditionalFormatting>
  <conditionalFormatting sqref="C9">
    <cfRule type="expression" dxfId="30" priority="2">
      <formula>$AM9&gt;CHOOSE(valHВибір,999999999,90,30,365)</formula>
    </cfRule>
  </conditionalFormatting>
  <conditionalFormatting sqref="B7:B9">
    <cfRule type="expression" dxfId="29" priority="1">
      <formula>$AM7&gt;CHOOSE(valHВибір,999999999,90,30,365)</formula>
    </cfRule>
  </conditionalFormatting>
  <pageMargins left="0.7" right="0.7" top="0.75" bottom="0.75" header="0.3" footer="0.3"/>
  <pageSetup paperSize="9" scale="21" orientation="portrait" verticalDpi="300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1">
    <tabColor theme="6"/>
    <pageSetUpPr fitToPage="1"/>
  </sheetPr>
  <dimension ref="A1:M10"/>
  <sheetViews>
    <sheetView showGridLines="0" zoomScale="70" zoomScaleNormal="70" workbookViewId="0"/>
  </sheetViews>
  <sheetFormatPr defaultRowHeight="14.4" x14ac:dyDescent="0.3"/>
  <cols>
    <col min="1" max="1" width="2.88671875" customWidth="1"/>
    <col min="2" max="2" width="5" customWidth="1"/>
    <col min="3" max="3" width="39.5546875" customWidth="1"/>
    <col min="4" max="4" width="15.5546875" customWidth="1"/>
    <col min="5" max="5" width="24.44140625" customWidth="1"/>
    <col min="6" max="6" width="20.5546875" customWidth="1"/>
    <col min="7" max="7" width="20.33203125" customWidth="1"/>
    <col min="8" max="8" width="24" customWidth="1"/>
  </cols>
  <sheetData>
    <row r="1" spans="1:13" ht="64.5" customHeight="1" x14ac:dyDescent="0.3"/>
    <row r="2" spans="1:13" ht="57.75" customHeight="1" x14ac:dyDescent="0.3">
      <c r="B2" s="34" t="s">
        <v>70</v>
      </c>
      <c r="C2" s="36" t="s">
        <v>21</v>
      </c>
      <c r="D2" s="37" t="s">
        <v>71</v>
      </c>
      <c r="E2" s="37" t="s">
        <v>20</v>
      </c>
      <c r="F2" s="37" t="s">
        <v>25</v>
      </c>
      <c r="G2" s="38" t="s">
        <v>19</v>
      </c>
      <c r="H2" s="39" t="s">
        <v>18</v>
      </c>
      <c r="I2" s="12"/>
      <c r="J2" s="12"/>
      <c r="K2" s="12"/>
      <c r="L2" s="12"/>
      <c r="M2" s="12"/>
    </row>
    <row r="3" spans="1:13" x14ac:dyDescent="0.3">
      <c r="A3" s="33"/>
      <c r="B3" s="3">
        <v>1</v>
      </c>
      <c r="C3" s="3" t="s">
        <v>22</v>
      </c>
      <c r="D3" s="11">
        <v>32855961</v>
      </c>
      <c r="E3" s="11" t="s">
        <v>26</v>
      </c>
      <c r="F3" s="11" t="s">
        <v>122</v>
      </c>
      <c r="G3" s="13" t="s">
        <v>29</v>
      </c>
      <c r="H3" s="11"/>
      <c r="I3" s="11"/>
      <c r="J3" s="11"/>
      <c r="K3" s="11"/>
      <c r="L3" s="11"/>
      <c r="M3" s="11"/>
    </row>
    <row r="4" spans="1:13" x14ac:dyDescent="0.3">
      <c r="A4" s="33"/>
      <c r="B4" s="3">
        <v>2</v>
      </c>
      <c r="C4" s="3" t="s">
        <v>23</v>
      </c>
      <c r="D4" s="11">
        <v>32866961</v>
      </c>
      <c r="E4" s="11" t="s">
        <v>27</v>
      </c>
      <c r="F4" s="11" t="s">
        <v>28</v>
      </c>
      <c r="G4" s="13" t="s">
        <v>29</v>
      </c>
      <c r="H4" s="11"/>
      <c r="I4" s="11"/>
      <c r="J4" s="11"/>
      <c r="K4" s="11"/>
      <c r="L4" s="11"/>
      <c r="M4" s="11"/>
    </row>
    <row r="5" spans="1:13" x14ac:dyDescent="0.3">
      <c r="A5" s="33"/>
      <c r="B5" s="3">
        <v>3</v>
      </c>
      <c r="C5" s="3" t="s">
        <v>24</v>
      </c>
      <c r="D5" s="11" t="s">
        <v>16</v>
      </c>
      <c r="E5" s="11" t="s">
        <v>16</v>
      </c>
      <c r="F5" s="11" t="s">
        <v>16</v>
      </c>
      <c r="G5" s="11" t="s">
        <v>16</v>
      </c>
      <c r="H5" s="11"/>
      <c r="I5" s="11"/>
      <c r="J5" s="11"/>
      <c r="K5" s="11"/>
      <c r="L5" s="11"/>
      <c r="M5" s="11"/>
    </row>
    <row r="6" spans="1:13" x14ac:dyDescent="0.3">
      <c r="A6" s="33"/>
      <c r="B6" s="3" t="s">
        <v>16</v>
      </c>
      <c r="C6" s="3" t="s">
        <v>16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x14ac:dyDescent="0.3">
      <c r="A7" s="33"/>
      <c r="B7" s="3"/>
      <c r="C7" s="3"/>
      <c r="D7" s="11"/>
      <c r="E7" s="11"/>
      <c r="F7" s="11"/>
      <c r="G7" s="11"/>
      <c r="H7" s="11"/>
    </row>
    <row r="8" spans="1:13" x14ac:dyDescent="0.3">
      <c r="B8" s="3"/>
      <c r="C8" s="3"/>
    </row>
    <row r="9" spans="1:13" x14ac:dyDescent="0.3">
      <c r="B9" s="3"/>
      <c r="C9" s="3"/>
    </row>
    <row r="10" spans="1:13" x14ac:dyDescent="0.3">
      <c r="B10" s="3"/>
      <c r="C10" s="3"/>
    </row>
  </sheetData>
  <pageMargins left="0.7" right="0.7" top="0.75" bottom="0.75" header="0.3" footer="0.3"/>
  <pageSetup paperSize="9" scale="57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7">
    <tabColor theme="6"/>
    <pageSetUpPr fitToPage="1"/>
  </sheetPr>
  <dimension ref="A1:E23"/>
  <sheetViews>
    <sheetView showGridLines="0" zoomScale="90" zoomScaleNormal="90" workbookViewId="0"/>
  </sheetViews>
  <sheetFormatPr defaultRowHeight="14.4" x14ac:dyDescent="0.3"/>
  <cols>
    <col min="1" max="1" width="2.33203125" customWidth="1"/>
    <col min="2" max="2" width="6.44140625" customWidth="1"/>
    <col min="3" max="3" width="39.33203125" customWidth="1"/>
    <col min="4" max="4" width="27.33203125" customWidth="1"/>
    <col min="5" max="5" width="24.88671875" customWidth="1"/>
  </cols>
  <sheetData>
    <row r="1" spans="1:5" ht="50.25" customHeight="1" x14ac:dyDescent="0.3"/>
    <row r="2" spans="1:5" ht="20.25" customHeight="1" x14ac:dyDescent="0.3">
      <c r="B2" s="32"/>
      <c r="C2" s="32"/>
      <c r="D2" s="32"/>
      <c r="E2" s="32"/>
    </row>
    <row r="3" spans="1:5" ht="68.25" customHeight="1" x14ac:dyDescent="0.3">
      <c r="A3" s="33"/>
      <c r="B3" s="35" t="s">
        <v>70</v>
      </c>
      <c r="C3" s="41" t="s">
        <v>41</v>
      </c>
      <c r="D3" s="36" t="s">
        <v>25</v>
      </c>
      <c r="E3" s="38" t="s">
        <v>19</v>
      </c>
    </row>
    <row r="4" spans="1:5" x14ac:dyDescent="0.3">
      <c r="A4" s="33"/>
      <c r="B4" s="40">
        <v>1</v>
      </c>
      <c r="C4" s="40" t="s">
        <v>128</v>
      </c>
      <c r="D4" s="18" t="s">
        <v>16</v>
      </c>
      <c r="E4" s="13" t="s">
        <v>29</v>
      </c>
    </row>
    <row r="5" spans="1:5" ht="28.8" x14ac:dyDescent="0.3">
      <c r="A5" s="33"/>
      <c r="B5" s="9">
        <v>2</v>
      </c>
      <c r="C5" s="172" t="s">
        <v>129</v>
      </c>
      <c r="D5" s="18" t="s">
        <v>16</v>
      </c>
      <c r="E5" s="13" t="s">
        <v>29</v>
      </c>
    </row>
    <row r="6" spans="1:5" x14ac:dyDescent="0.3">
      <c r="A6" s="33"/>
      <c r="B6" s="9">
        <v>3</v>
      </c>
      <c r="C6" s="9" t="s">
        <v>130</v>
      </c>
      <c r="D6" s="18" t="s">
        <v>16</v>
      </c>
      <c r="E6" s="11" t="s">
        <v>16</v>
      </c>
    </row>
    <row r="7" spans="1:5" x14ac:dyDescent="0.3">
      <c r="A7" s="33"/>
      <c r="B7" s="9" t="s">
        <v>16</v>
      </c>
      <c r="C7" s="3" t="s">
        <v>16</v>
      </c>
      <c r="D7" s="3"/>
      <c r="E7" s="11"/>
    </row>
    <row r="8" spans="1:5" x14ac:dyDescent="0.3">
      <c r="A8" s="33"/>
      <c r="B8" s="17"/>
      <c r="C8" s="3"/>
      <c r="D8" s="3"/>
      <c r="E8" s="11"/>
    </row>
    <row r="9" spans="1:5" x14ac:dyDescent="0.3">
      <c r="C9" s="3"/>
      <c r="D9" s="3"/>
    </row>
    <row r="10" spans="1:5" x14ac:dyDescent="0.3">
      <c r="C10" s="3"/>
      <c r="D10" s="3"/>
    </row>
    <row r="11" spans="1:5" x14ac:dyDescent="0.3">
      <c r="C11" s="3"/>
      <c r="D11" s="3"/>
    </row>
    <row r="12" spans="1:5" x14ac:dyDescent="0.3">
      <c r="C12" s="3"/>
      <c r="D12" s="3"/>
    </row>
    <row r="13" spans="1:5" x14ac:dyDescent="0.3">
      <c r="C13" s="3"/>
      <c r="D13" s="3"/>
    </row>
    <row r="14" spans="1:5" x14ac:dyDescent="0.3">
      <c r="C14" s="3"/>
      <c r="D14" s="3"/>
    </row>
    <row r="15" spans="1:5" x14ac:dyDescent="0.3">
      <c r="C15" s="3"/>
      <c r="D15" s="3"/>
    </row>
    <row r="16" spans="1:5" x14ac:dyDescent="0.3">
      <c r="C16" s="3"/>
      <c r="D16" s="3"/>
    </row>
    <row r="17" spans="3:4" x14ac:dyDescent="0.3">
      <c r="C17" s="3"/>
      <c r="D17" s="3"/>
    </row>
    <row r="18" spans="3:4" x14ac:dyDescent="0.3">
      <c r="C18" s="3"/>
      <c r="D18" s="3"/>
    </row>
    <row r="19" spans="3:4" x14ac:dyDescent="0.3">
      <c r="C19" s="3"/>
      <c r="D19" s="3"/>
    </row>
    <row r="20" spans="3:4" x14ac:dyDescent="0.3">
      <c r="C20" s="3"/>
      <c r="D20" s="3"/>
    </row>
    <row r="21" spans="3:4" x14ac:dyDescent="0.3">
      <c r="C21" s="3"/>
      <c r="D21" s="3"/>
    </row>
    <row r="22" spans="3:4" x14ac:dyDescent="0.3">
      <c r="C22" s="3"/>
      <c r="D22" s="3"/>
    </row>
    <row r="23" spans="3:4" x14ac:dyDescent="0.3">
      <c r="C23" s="3"/>
      <c r="D23" s="3"/>
    </row>
  </sheetData>
  <pageMargins left="0.7" right="0.7" top="0.75" bottom="0.75" header="0.3" footer="0.3"/>
  <pageSetup paperSize="9" scale="87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U 2 C 8 T l Y S Q p O n A A A A + A A A A B I A H A B D b 2 5 m a W c v U G F j a 2 F n Z S 5 4 b W w g o h g A K K A U A A A A A A A A A A A A A A A A A A A A A A A A A A A A h Y 9 N D o I w G A W v Q r q n P 6 h E y U e J c S u J i d G 4 b U q F B i g G W u F u L j y S V 5 B E U X c u 3 2 Q W 8 x 6 3 O y R D X X l X 1 X a 6 M T F i m C J P G d l k 2 u Q x c v b s L 1 H C Y S d k K X L l j b L p o q H L Y l R Y e 4 k I 6 f s e 9 z P c t D k J K G X k l G 7 3 s l C 1 Q B 9 Z / 5 d 9 b T o r j F S I w / E V w w M c M r x g q w D P Q w Z k w p B q 8 1 W C s R h T I D 8 Q N q 6 y r l X c l f 5 h D W S a Q N 4 v + B N Q S w M E F A A C A A g A U 2 C 8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N g v E 4 o i k e 4 D g A A A B E A A A A T A B w A R m 9 y b X V s Y X M v U 2 V j d G l v b j E u b S C i G A A o o B Q A A A A A A A A A A A A A A A A A A A A A A A A A A A A r T k 0 u y c z P U w i G 0 I b W A F B L A Q I t A B Q A A g A I A F N g v E 5 W E k K T p w A A A P g A A A A S A A A A A A A A A A A A A A A A A A A A A A B D b 2 5 m a W c v U G F j a 2 F n Z S 5 4 b W x Q S w E C L Q A U A A I A C A B T Y L x O D 8 r p q 6 Q A A A D p A A A A E w A A A A A A A A A A A A A A A A D z A A A A W 0 N v b n R l b n R f V H l w Z X N d L n h t b F B L A Q I t A B Q A A g A I A F N g v E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6 C x W y G e 1 Q a L A K I t H H v j O A A A A A A I A A A A A A A N m A A D A A A A A E A A A A A A 9 C B l x j p s I 8 x Y Y 0 Y K 9 g m 8 A A A A A B I A A A K A A A A A Q A A A A b T s z L j G F u a s k 0 A D / M 8 L i h V A A A A C A c u h k A Y M O s J Z I 3 c M v m u p g P Y i M S p 0 J a z B 9 p D M N 7 7 J R O M C I 4 E D K p r L K I H T B f j v R u 4 q g 1 7 g 7 1 B K F / O 6 K S V H j 7 H B o z 4 W 0 7 Z w T R B 4 E t e F A x r c 7 T h Q A A A D U 5 K N 6 D 6 r z w L w C q s r k W 5 B r 6 8 0 o W A = = < / D a t a M a s h u p > 
</file>

<file path=customXml/itemProps1.xml><?xml version="1.0" encoding="utf-8"?>
<ds:datastoreItem xmlns:ds="http://schemas.openxmlformats.org/officeDocument/2006/customXml" ds:itemID="{1EECB0ED-EF75-487F-B66D-6ADD00ECE4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7E5B45-8813-4870-BB64-CC2C396FF1F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3</vt:i4>
      </vt:variant>
    </vt:vector>
  </HeadingPairs>
  <TitlesOfParts>
    <vt:vector size="11" baseType="lpstr">
      <vt:lpstr>ПРОСТІР</vt:lpstr>
      <vt:lpstr> Відбір об'єктів</vt:lpstr>
      <vt:lpstr>Оцінка впливу</vt:lpstr>
      <vt:lpstr>Оцінка ймовірності</vt:lpstr>
      <vt:lpstr> Загальна оцінка ризиків</vt:lpstr>
      <vt:lpstr>Оцінка факторів відбору</vt:lpstr>
      <vt:lpstr>Довідник установ</vt:lpstr>
      <vt:lpstr>Довідник підрозділів</vt:lpstr>
      <vt:lpstr>'Довідник установ'!lst_працівники</vt:lpstr>
      <vt:lpstr>' Відбір об''єктів'!OLE_LINK36</vt:lpstr>
      <vt:lpstr>' Загальна оцінка ризиків'!OLE_LINK4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Єримович Діна Сергіївна</dc:creator>
  <cp:keywords/>
  <cp:lastModifiedBy>Байдашнікова Тетяна Олександрівна</cp:lastModifiedBy>
  <cp:lastPrinted>2020-08-13T17:10:24Z</cp:lastPrinted>
  <dcterms:created xsi:type="dcterms:W3CDTF">2019-05-02T06:58:52Z</dcterms:created>
  <dcterms:modified xsi:type="dcterms:W3CDTF">2024-10-10T12:28:29Z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TC034274059991</vt:lpwstr>
  </property>
</Properties>
</file>