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Лугова Н Д\Мои документы\8_на сайт\2018\11_листопад\"/>
    </mc:Choice>
  </mc:AlternateContent>
  <bookViews>
    <workbookView xWindow="0" yWindow="0" windowWidth="23610" windowHeight="12090" tabRatio="490" activeTab="11"/>
  </bookViews>
  <sheets>
    <sheet name="Зміст" sheetId="5" r:id="rId1"/>
    <sheet name="J" sheetId="4" r:id="rId2"/>
    <sheet name="J_F" sheetId="6" r:id="rId3"/>
    <sheet name="Q1" sheetId="8" r:id="rId4"/>
    <sheet name="J_A" sheetId="9" r:id="rId5"/>
    <sheet name="J_M" sheetId="11" r:id="rId6"/>
    <sheet name="J_Jn" sheetId="12" r:id="rId7"/>
    <sheet name="J_Jl" sheetId="13" r:id="rId8"/>
    <sheet name="J_Aug" sheetId="14" r:id="rId9"/>
    <sheet name="Q1-Q3" sheetId="15" r:id="rId10"/>
    <sheet name="J_Oct" sheetId="16" r:id="rId11"/>
    <sheet name="J_Nov" sheetId="17" r:id="rId12"/>
  </sheets>
  <definedNames>
    <definedName name="_xlnm.Print_Titles" localSheetId="1">J!$2:$4</definedName>
    <definedName name="_xlnm.Print_Titles" localSheetId="4">J_A!$2:$3</definedName>
    <definedName name="_xlnm.Print_Titles" localSheetId="8">J_Aug!$2:$3</definedName>
    <definedName name="_xlnm.Print_Titles" localSheetId="2">J_F!$2:$3</definedName>
    <definedName name="_xlnm.Print_Titles" localSheetId="7">J_Jl!$2:$3</definedName>
    <definedName name="_xlnm.Print_Titles" localSheetId="6">J_Jn!$2:$3</definedName>
    <definedName name="_xlnm.Print_Titles" localSheetId="5">J_M!$2:$3</definedName>
    <definedName name="_xlnm.Print_Titles" localSheetId="11">J_Nov!$2:$3</definedName>
    <definedName name="_xlnm.Print_Titles" localSheetId="10">J_Oct!$2:$3</definedName>
    <definedName name="_xlnm.Print_Titles" localSheetId="3">'Q1'!$2:$3</definedName>
    <definedName name="_xlnm.Print_Titles" localSheetId="9">'Q1-Q3'!$2:$3</definedName>
    <definedName name="_xlnm.Print_Area" localSheetId="1">J!$A$1:$G$45</definedName>
    <definedName name="_xlnm.Print_Area" localSheetId="4">J_A!$A$1:$G$44</definedName>
    <definedName name="_xlnm.Print_Area" localSheetId="8">J_Aug!$A$1:$G$44</definedName>
    <definedName name="_xlnm.Print_Area" localSheetId="2">J_F!$A$1:$G$44</definedName>
    <definedName name="_xlnm.Print_Area" localSheetId="7">J_Jl!$A$1:$G$44</definedName>
    <definedName name="_xlnm.Print_Area" localSheetId="6">J_Jn!$A$1:$G$44</definedName>
    <definedName name="_xlnm.Print_Area" localSheetId="5">J_M!$A$1:$G$44</definedName>
    <definedName name="_xlnm.Print_Area" localSheetId="11">J_Nov!$A$1:$G$44</definedName>
    <definedName name="_xlnm.Print_Area" localSheetId="10">J_Oct!$A$1:$G$44</definedName>
    <definedName name="_xlnm.Print_Area" localSheetId="3">'Q1'!$A$1:$G$44</definedName>
    <definedName name="_xlnm.Print_Area" localSheetId="9">'Q1-Q3'!$A$1:$G$44</definedName>
    <definedName name="_xlnm.Print_Area" localSheetId="0">Зміст!$A$2:$D$15</definedName>
    <definedName name="ОсновніВиди" localSheetId="1">J!$6:$6,J!$22:$22,J!$25:$25,J!$26:$26,J!$27:$27,J!$28:$28,J!$29:$29,J!$30:$30,J!$31:$31,J!$32:$32,J!$33:$33,J!$34:$34,J!$35:$35,J!#REF!,J!$37:$37,J!$38:$38,J!$40:$40,J!$43:$43,J!#REF!,J!#REF!</definedName>
    <definedName name="ОсновніВиди" localSheetId="4">J_A!$5:$5,J_A!$21:$21,J_A!$24:$24,J_A!$25:$25,J_A!$26:$26,J_A!$27:$27,J_A!$28:$28,J_A!$29:$29,J_A!$30:$30,J_A!$31:$31,J_A!$32:$32,J_A!$33:$33,J_A!$34:$34,J_A!#REF!,J_A!$36:$36,J_A!$37:$37,J_A!$39:$39,J_A!$42:$42,J_A!#REF!,J_A!#REF!</definedName>
    <definedName name="ОсновніВиди" localSheetId="8">J_Aug!$5:$5,J_Aug!$21:$21,J_Aug!$24:$24,J_Aug!$25:$25,J_Aug!$26:$26,J_Aug!$27:$27,J_Aug!$28:$28,J_Aug!$29:$29,J_Aug!$30:$30,J_Aug!$31:$31,J_Aug!$32:$32,J_Aug!$33:$33,J_Aug!$34:$34,J_Aug!#REF!,J_Aug!$36:$36,J_Aug!$37:$37,J_Aug!$39:$39,J_Aug!$42:$42,J_Aug!#REF!,J_Aug!#REF!</definedName>
    <definedName name="ОсновніВиди" localSheetId="2">J_F!$5:$5,J_F!$21:$21,J_F!$24:$24,J_F!$25:$25,J_F!$26:$26,J_F!$27:$27,J_F!$28:$28,J_F!$29:$29,J_F!$30:$30,J_F!$31:$31,J_F!$32:$32,J_F!$33:$33,J_F!$34:$34,J_F!#REF!,J_F!$36:$36,J_F!$37:$37,J_F!$39:$39,J_F!$42:$42,J_F!#REF!,J_F!#REF!</definedName>
    <definedName name="ОсновніВиди" localSheetId="7">J_Jl!$5:$5,J_Jl!$21:$21,J_Jl!$24:$24,J_Jl!$25:$25,J_Jl!$26:$26,J_Jl!$27:$27,J_Jl!$28:$28,J_Jl!$29:$29,J_Jl!$30:$30,J_Jl!$31:$31,J_Jl!$32:$32,J_Jl!$33:$33,J_Jl!$34:$34,J_Jl!#REF!,J_Jl!$36:$36,J_Jl!$37:$37,J_Jl!$39:$39,J_Jl!$42:$42,J_Jl!#REF!,J_Jl!#REF!</definedName>
    <definedName name="ОсновніВиди" localSheetId="6">J_Jn!$5:$5,J_Jn!$21:$21,J_Jn!$24:$24,J_Jn!$25:$25,J_Jn!$26:$26,J_Jn!$27:$27,J_Jn!$28:$28,J_Jn!$29:$29,J_Jn!$30:$30,J_Jn!$31:$31,J_Jn!$32:$32,J_Jn!$33:$33,J_Jn!$34:$34,J_Jn!#REF!,J_Jn!$36:$36,J_Jn!$37:$37,J_Jn!$39:$39,J_Jn!$42:$42,J_Jn!#REF!,J_Jn!#REF!</definedName>
    <definedName name="ОсновніВиди" localSheetId="5">J_M!$5:$5,J_M!$21:$21,J_M!$24:$24,J_M!$25:$25,J_M!$26:$26,J_M!$27:$27,J_M!$28:$28,J_M!$29:$29,J_M!$30:$30,J_M!$31:$31,J_M!$32:$32,J_M!$33:$33,J_M!$34:$34,J_M!#REF!,J_M!$36:$36,J_M!$37:$37,J_M!$39:$39,J_M!$42:$42,J_M!#REF!,J_M!#REF!</definedName>
    <definedName name="ОсновніВиди" localSheetId="11">J_Nov!$5:$5,J_Nov!$21:$21,J_Nov!$24:$24,J_Nov!$25:$25,J_Nov!$26:$26,J_Nov!$27:$27,J_Nov!$28:$28,J_Nov!$29:$29,J_Nov!$30:$30,J_Nov!$31:$31,J_Nov!$32:$32,J_Nov!$33:$33,J_Nov!$34:$34,J_Nov!#REF!,J_Nov!$36:$36,J_Nov!$37:$37,J_Nov!$39:$39,J_Nov!$42:$42,J_Nov!#REF!,J_Nov!#REF!</definedName>
    <definedName name="ОсновніВиди" localSheetId="10">J_Oct!$5:$5,J_Oct!$21:$21,J_Oct!$24:$24,J_Oct!$25:$25,J_Oct!$26:$26,J_Oct!$27:$27,J_Oct!$28:$28,J_Oct!$29:$29,J_Oct!$30:$30,J_Oct!$31:$31,J_Oct!$32:$32,J_Oct!$33:$33,J_Oct!$34:$34,J_Oct!#REF!,J_Oct!$36:$36,J_Oct!$37:$37,J_Oct!$39:$39,J_Oct!$42:$42,J_Oct!#REF!,J_Oct!#REF!</definedName>
    <definedName name="ОсновніВиди" localSheetId="3">'Q1'!$5:$5,'Q1'!$21:$21,'Q1'!$24:$24,'Q1'!$25:$25,'Q1'!$26:$26,'Q1'!$27:$27,'Q1'!$28:$28,'Q1'!$29:$29,'Q1'!$30:$30,'Q1'!$31:$31,'Q1'!$32:$32,'Q1'!$33:$33,'Q1'!$34:$34,'Q1'!#REF!,'Q1'!$36:$36,'Q1'!$37:$37,'Q1'!$39:$39,'Q1'!$42:$42,'Q1'!#REF!,'Q1'!#REF!</definedName>
    <definedName name="ОсновніВиди" localSheetId="9">'Q1-Q3'!$5:$5,'Q1-Q3'!$21:$21,'Q1-Q3'!$24:$24,'Q1-Q3'!$25:$25,'Q1-Q3'!$26:$26,'Q1-Q3'!$27:$27,'Q1-Q3'!$28:$28,'Q1-Q3'!$29:$29,'Q1-Q3'!$30:$30,'Q1-Q3'!$31:$31,'Q1-Q3'!$32:$32,'Q1-Q3'!$33:$33,'Q1-Q3'!$34:$34,'Q1-Q3'!#REF!,'Q1-Q3'!$36:$36,'Q1-Q3'!$37:$37,'Q1-Q3'!$39:$39,'Q1-Q3'!$42:$42,'Q1-Q3'!#REF!,'Q1-Q3'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1">J!$7:$7,J!$8:$8,J!$9:$9,J!$10:$10,J!$14:$14,J!$19:$19,J!$23:$23,J!$41:$41,J!$42:$42,J!$44:$44,J!$45:$45</definedName>
    <definedName name="Підвиди" localSheetId="4">J_A!$6:$6,J_A!$7:$7,J_A!$8:$8,J_A!$9:$9,J_A!$13:$13,J_A!$18:$18,J_A!$22:$22,J_A!$40:$40,J_A!$41:$41,J_A!$43:$43,J_A!$44:$44</definedName>
    <definedName name="Підвиди" localSheetId="8">J_Aug!$6:$6,J_Aug!$7:$7,J_Aug!$8:$8,J_Aug!$9:$9,J_Aug!$13:$13,J_Aug!$18:$18,J_Aug!$22:$22,J_Aug!$40:$40,J_Aug!$41:$41,J_Aug!$43:$43,J_Aug!$44:$44</definedName>
    <definedName name="Підвиди" localSheetId="2">J_F!$6:$6,J_F!$7:$7,J_F!$8:$8,J_F!$9:$9,J_F!$13:$13,J_F!$18:$18,J_F!$22:$22,J_F!$40:$40,J_F!$41:$41,J_F!$43:$43,J_F!$44:$44</definedName>
    <definedName name="Підвиди" localSheetId="7">J_Jl!$6:$6,J_Jl!$7:$7,J_Jl!$8:$8,J_Jl!$9:$9,J_Jl!$13:$13,J_Jl!$18:$18,J_Jl!$22:$22,J_Jl!$40:$40,J_Jl!$41:$41,J_Jl!$43:$43,J_Jl!$44:$44</definedName>
    <definedName name="Підвиди" localSheetId="6">J_Jn!$6:$6,J_Jn!$7:$7,J_Jn!$8:$8,J_Jn!$9:$9,J_Jn!$13:$13,J_Jn!$18:$18,J_Jn!$22:$22,J_Jn!$40:$40,J_Jn!$41:$41,J_Jn!$43:$43,J_Jn!$44:$44</definedName>
    <definedName name="Підвиди" localSheetId="5">J_M!$6:$6,J_M!$7:$7,J_M!$8:$8,J_M!$9:$9,J_M!$13:$13,J_M!$18:$18,J_M!$22:$22,J_M!$40:$40,J_M!$41:$41,J_M!$43:$43,J_M!$44:$44</definedName>
    <definedName name="Підвиди" localSheetId="11">J_Nov!$6:$6,J_Nov!$7:$7,J_Nov!$8:$8,J_Nov!$9:$9,J_Nov!$13:$13,J_Nov!$18:$18,J_Nov!$22:$22,J_Nov!$40:$40,J_Nov!$41:$41,J_Nov!$43:$43,J_Nov!$44:$44</definedName>
    <definedName name="Підвиди" localSheetId="10">J_Oct!$6:$6,J_Oct!$7:$7,J_Oct!$8:$8,J_Oct!$9:$9,J_Oct!$13:$13,J_Oct!$18:$18,J_Oct!$22:$22,J_Oct!$40:$40,J_Oct!$41:$41,J_Oct!$43:$43,J_Oct!$44:$44</definedName>
    <definedName name="Підвиди" localSheetId="3">'Q1'!$6:$6,'Q1'!$7:$7,'Q1'!$8:$8,'Q1'!$9:$9,'Q1'!$13:$13,'Q1'!$18:$18,'Q1'!$22:$22,'Q1'!$40:$40,'Q1'!$41:$41,'Q1'!$43:$43,'Q1'!$44:$44</definedName>
    <definedName name="Підвиди" localSheetId="9">'Q1-Q3'!$6:$6,'Q1-Q3'!$7:$7,'Q1-Q3'!$8:$8,'Q1-Q3'!$9:$9,'Q1-Q3'!$13:$13,'Q1-Q3'!$18:$18,'Q1-Q3'!$22:$22,'Q1-Q3'!$40:$40,'Q1-Q3'!$41:$41,'Q1-Q3'!$43:$43,'Q1-Q3'!$44:$44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1">J!#REF!,J!#REF!,J!$11:$11,J!$12:$12,J!$15:$15,J!$18:$18</definedName>
    <definedName name="Підвиди2Порядку" localSheetId="4">J_A!#REF!,J_A!#REF!,J_A!$10:$10,J_A!$11:$11,J_A!$14:$14,J_A!$17:$17</definedName>
    <definedName name="Підвиди2Порядку" localSheetId="8">J_Aug!#REF!,J_Aug!#REF!,J_Aug!$10:$10,J_Aug!$11:$11,J_Aug!$14:$14,J_Aug!$17:$17</definedName>
    <definedName name="Підвиди2Порядку" localSheetId="2">J_F!#REF!,J_F!#REF!,J_F!$10:$10,J_F!$11:$11,J_F!$14:$14,J_F!$17:$17</definedName>
    <definedName name="Підвиди2Порядку" localSheetId="7">J_Jl!#REF!,J_Jl!#REF!,J_Jl!$10:$10,J_Jl!$11:$11,J_Jl!$14:$14,J_Jl!$17:$17</definedName>
    <definedName name="Підвиди2Порядку" localSheetId="6">J_Jn!#REF!,J_Jn!#REF!,J_Jn!$10:$10,J_Jn!$11:$11,J_Jn!$14:$14,J_Jn!$17:$17</definedName>
    <definedName name="Підвиди2Порядку" localSheetId="5">J_M!#REF!,J_M!#REF!,J_M!$10:$10,J_M!$11:$11,J_M!$14:$14,J_M!$17:$17</definedName>
    <definedName name="Підвиди2Порядку" localSheetId="11">J_Nov!#REF!,J_Nov!#REF!,J_Nov!$10:$10,J_Nov!$11:$11,J_Nov!$14:$14,J_Nov!$17:$17</definedName>
    <definedName name="Підвиди2Порядку" localSheetId="10">J_Oct!#REF!,J_Oct!#REF!,J_Oct!$10:$10,J_Oct!$11:$11,J_Oct!$14:$14,J_Oct!$17:$17</definedName>
    <definedName name="Підвиди2Порядку" localSheetId="3">'Q1'!#REF!,'Q1'!#REF!,'Q1'!$10:$10,'Q1'!$11:$11,'Q1'!$14:$14,'Q1'!$17:$17</definedName>
    <definedName name="Підвиди2Порядку" localSheetId="9">'Q1-Q3'!#REF!,'Q1-Q3'!#REF!,'Q1-Q3'!$10:$10,'Q1-Q3'!$11:$11,'Q1-Q3'!$14:$14,'Q1-Q3'!$17:$17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1">J!#REF!,J!$16:$16,J!$17:$17</definedName>
    <definedName name="Підвиди3Порядку" localSheetId="4">J_A!#REF!,J_A!$15:$15,J_A!$16:$16</definedName>
    <definedName name="Підвиди3Порядку" localSheetId="8">J_Aug!#REF!,J_Aug!$15:$15,J_Aug!$16:$16</definedName>
    <definedName name="Підвиди3Порядку" localSheetId="2">J_F!#REF!,J_F!$15:$15,J_F!$16:$16</definedName>
    <definedName name="Підвиди3Порядку" localSheetId="7">J_Jl!#REF!,J_Jl!$15:$15,J_Jl!$16:$16</definedName>
    <definedName name="Підвиди3Порядку" localSheetId="6">J_Jn!#REF!,J_Jn!$15:$15,J_Jn!$16:$16</definedName>
    <definedName name="Підвиди3Порядку" localSheetId="5">J_M!#REF!,J_M!$15:$15,J_M!$16:$16</definedName>
    <definedName name="Підвиди3Порядку" localSheetId="11">J_Nov!#REF!,J_Nov!$15:$15,J_Nov!$16:$16</definedName>
    <definedName name="Підвиди3Порядку" localSheetId="10">J_Oct!#REF!,J_Oct!$15:$15,J_Oct!$16:$16</definedName>
    <definedName name="Підвиди3Порядку" localSheetId="3">'Q1'!#REF!,'Q1'!$15:$15,'Q1'!$16:$16</definedName>
    <definedName name="Підвиди3Порядку" localSheetId="9">'Q1-Q3'!#REF!,'Q1-Q3'!$15:$15,'Q1-Q3'!$16:$16</definedName>
    <definedName name="Підвиди3Порядку" localSheetId="0">#REF!,#REF!,#REF!</definedName>
    <definedName name="Підвиди3Порядку">#REF!,#REF!,#REF!</definedName>
    <definedName name="Підсумок" localSheetId="1">J!$5:$5,J!$24:$24,J!$36:$36,J!$39:$39</definedName>
    <definedName name="Підсумок" localSheetId="4">J_A!$4:$4,J_A!$23:$23,J_A!$35:$35,J_A!$38:$38</definedName>
    <definedName name="Підсумок" localSheetId="8">J_Aug!$4:$4,J_Aug!$23:$23,J_Aug!$35:$35,J_Aug!$38:$38</definedName>
    <definedName name="Підсумок" localSheetId="2">J_F!$4:$4,J_F!$23:$23,J_F!$35:$35,J_F!$38:$38</definedName>
    <definedName name="Підсумок" localSheetId="7">J_Jl!$4:$4,J_Jl!$23:$23,J_Jl!$35:$35,J_Jl!$38:$38</definedName>
    <definedName name="Підсумок" localSheetId="6">J_Jn!$4:$4,J_Jn!$23:$23,J_Jn!$35:$35,J_Jn!$38:$38</definedName>
    <definedName name="Підсумок" localSheetId="5">J_M!$4:$4,J_M!$23:$23,J_M!$35:$35,J_M!$38:$38</definedName>
    <definedName name="Підсумок" localSheetId="11">J_Nov!$4:$4,J_Nov!$23:$23,J_Nov!$35:$35,J_Nov!$38:$38</definedName>
    <definedName name="Підсумок" localSheetId="10">J_Oct!$4:$4,J_Oct!$23:$23,J_Oct!$35:$35,J_Oct!$38:$38</definedName>
    <definedName name="Підсумок" localSheetId="3">'Q1'!$4:$4,'Q1'!$23:$23,'Q1'!$35:$35,'Q1'!$38:$38</definedName>
    <definedName name="Підсумок" localSheetId="9">'Q1-Q3'!$4:$4,'Q1-Q3'!$23:$23,'Q1-Q3'!$35:$35,'Q1-Q3'!$38:$38</definedName>
    <definedName name="Підсумок" localSheetId="0">#REF!,#REF!,#REF!,#REF!</definedName>
    <definedName name="Підсумок">#REF!,#REF!,#REF!,#REF!</definedName>
  </definedNames>
  <calcPr calcId="162913"/>
</workbook>
</file>

<file path=xl/calcChain.xml><?xml version="1.0" encoding="utf-8"?>
<calcChain xmlns="http://schemas.openxmlformats.org/spreadsheetml/2006/main">
  <c r="E44" i="12" l="1"/>
  <c r="E43" i="12"/>
  <c r="E42" i="12"/>
  <c r="E41" i="12"/>
  <c r="E40" i="12"/>
  <c r="E39" i="12"/>
  <c r="E38" i="12"/>
  <c r="E37" i="12"/>
  <c r="D37" i="12"/>
  <c r="E36" i="12"/>
  <c r="D36" i="12"/>
  <c r="B35" i="12"/>
  <c r="D35" i="12" s="1"/>
  <c r="E34" i="12"/>
  <c r="D34" i="12"/>
  <c r="E33" i="12"/>
  <c r="D33" i="12"/>
  <c r="E32" i="12"/>
  <c r="D32" i="12"/>
  <c r="E31" i="12"/>
  <c r="D31" i="12"/>
  <c r="E30" i="12"/>
  <c r="D30" i="12"/>
  <c r="E29" i="12"/>
  <c r="D29" i="12"/>
  <c r="E28" i="12"/>
  <c r="D28" i="12"/>
  <c r="E27" i="12"/>
  <c r="D27" i="12"/>
  <c r="E26" i="12"/>
  <c r="D26" i="12"/>
  <c r="E25" i="12"/>
  <c r="D25" i="12"/>
  <c r="E24" i="12"/>
  <c r="E23" i="12"/>
  <c r="D23" i="12"/>
  <c r="E35" i="12" l="1"/>
  <c r="D24" i="12"/>
</calcChain>
</file>

<file path=xl/sharedStrings.xml><?xml version="1.0" encoding="utf-8"?>
<sst xmlns="http://schemas.openxmlformats.org/spreadsheetml/2006/main" count="896" uniqueCount="79">
  <si>
    <t>-</t>
  </si>
  <si>
    <t>%</t>
  </si>
  <si>
    <t xml:space="preserve"> </t>
  </si>
  <si>
    <t>2018
%</t>
  </si>
  <si>
    <t>Consolidated Budget data for the respective period of 2017-2018</t>
  </si>
  <si>
    <t xml:space="preserve">The State Treasury Office publishes the state budget figures for the respective period according to the official reporting form </t>
  </si>
  <si>
    <t>on the official website</t>
  </si>
  <si>
    <t>January 2017-2018</t>
  </si>
  <si>
    <t>January-February 2017-2018</t>
  </si>
  <si>
    <t>Q1 of 2017-2018</t>
  </si>
  <si>
    <t>Consolidated budget figures for January 2017-2018</t>
  </si>
  <si>
    <t>JANUARY</t>
  </si>
  <si>
    <t>Title</t>
  </si>
  <si>
    <r>
      <t>2017,</t>
    </r>
    <r>
      <rPr>
        <sz val="14"/>
        <rFont val="Bahnschrift SemiLight"/>
        <family val="2"/>
      </rPr>
      <t xml:space="preserve"> UAH bn</t>
    </r>
  </si>
  <si>
    <t>2018, UAH bn</t>
  </si>
  <si>
    <t>growth rate</t>
  </si>
  <si>
    <t>UAH bn</t>
  </si>
  <si>
    <t>share</t>
  </si>
  <si>
    <t>change vs. 2017, %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</si>
  <si>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</si>
  <si>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</si>
  <si>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</si>
  <si>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</si>
  <si>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</si>
  <si>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</si>
  <si>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</si>
  <si>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on excise goods (products) imported into Ukraine</t>
  </si>
  <si>
    <t>VAT:</t>
  </si>
  <si>
    <t>on goods (works, services) of Ukrainian origin taking into account VAT refund (saldo):</t>
  </si>
  <si>
    <t xml:space="preserve">VAT on goods (services, works) manufactured in Ukraine  </t>
  </si>
  <si>
    <t xml:space="preserve">    VAT refund</t>
  </si>
  <si>
    <t>on goods imported into Ukraine</t>
  </si>
  <si>
    <t>import duties</t>
  </si>
  <si>
    <t xml:space="preserve">land tax, landlease fee </t>
  </si>
  <si>
    <t>single tax</t>
  </si>
  <si>
    <t>Non-tax revenues, including:</t>
  </si>
  <si>
    <t>own revenues of pubic organizations</t>
  </si>
  <si>
    <t>EXPENSES</t>
  </si>
  <si>
    <t>general state functions (not including debt re-payment)</t>
  </si>
  <si>
    <t xml:space="preserve">public debt re-payment                                                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</si>
  <si>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</si>
  <si>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</si>
  <si>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</si>
  <si>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</si>
  <si>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</si>
  <si>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</si>
  <si>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</si>
  <si>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</si>
  <si>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social welfare and social protection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</si>
  <si>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</si>
  <si>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</si>
  <si>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</si>
  <si>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</si>
  <si>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</si>
  <si>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</si>
  <si>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</si>
  <si>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</si>
  <si>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</si>
  <si>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 xml:space="preserve">Consolidated budget figures for January-February 2017-2018 </t>
  </si>
  <si>
    <t>2017, UAH bn</t>
  </si>
  <si>
    <t>personal income tax and charge on personal income</t>
  </si>
  <si>
    <t xml:space="preserve">Consolidated budget figures for Q1 of 2017-2018 </t>
  </si>
  <si>
    <t>January-April of 2017-2019</t>
  </si>
  <si>
    <t xml:space="preserve">Consolidated budget figures for January-April of 2017-2018 </t>
  </si>
  <si>
    <t>January-May of 2017-2018</t>
  </si>
  <si>
    <t xml:space="preserve">Consolidated budget figures for January-May of 2017-2018 </t>
  </si>
  <si>
    <t xml:space="preserve">Consolidated budget figures for January-June of 2017-2018 </t>
  </si>
  <si>
    <t>January-June of 2017-2018</t>
  </si>
  <si>
    <t xml:space="preserve">Consolidated budget figures for January-July of 2017-2018 </t>
  </si>
  <si>
    <t xml:space="preserve">Consolidated budget figures for January-August of 2017-2018 </t>
  </si>
  <si>
    <t>January-August of 2017-2018</t>
  </si>
  <si>
    <t>January-July of 2017-2018</t>
  </si>
  <si>
    <t>January-October of 2017-2018</t>
  </si>
  <si>
    <t>Q1-Q3 of 2017-2018</t>
  </si>
  <si>
    <t xml:space="preserve">Consolidated budget figures                                                                  for Q1-Q3 of 2017-2018 </t>
  </si>
  <si>
    <t>business enities carry out retail of excise goods</t>
  </si>
  <si>
    <t xml:space="preserve">Consolidated budget figures                                                                            for January-October of 2017-2018 </t>
  </si>
  <si>
    <t xml:space="preserve">Consolidated budget figures                                                                            for January-November of 2017-2018 </t>
  </si>
  <si>
    <t>January-November of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</si>
</sst>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#,##0.0"/>
    <numFmt numFmtId="166" formatCode="0.0"/>
  </numFmts>
  <fonts count="4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18"/>
      <name val="Bahnschrift SemiLight"/>
      <family val="2"/>
    </font>
    <font>
      <b/>
      <sz val="18"/>
      <name val="Bahnschrift SemiLight"/>
      <family val="2"/>
    </font>
    <font>
      <sz val="16"/>
      <name val="Bahnschrift SemiLight"/>
      <family val="2"/>
    </font>
    <font>
      <b/>
      <sz val="16"/>
      <name val="Bahnschrift SemiLight"/>
      <family val="2"/>
    </font>
    <font>
      <b/>
      <sz val="20"/>
      <name val="Bahnschrift SemiLight"/>
      <family val="2"/>
    </font>
    <font>
      <b/>
      <sz val="28"/>
      <name val="Bahnschrift SemiLight"/>
      <family val="2"/>
    </font>
    <font>
      <sz val="22"/>
      <name val="Bahnschrift SemiLight"/>
      <family val="2"/>
    </font>
    <font>
      <b/>
      <sz val="22"/>
      <name val="Bahnschrift SemiLight"/>
      <family val="2"/>
    </font>
    <font>
      <sz val="20"/>
      <name val="Bahnschrift SemiLight"/>
      <family val="2"/>
    </font>
    <font>
      <sz val="22"/>
      <color theme="0"/>
      <name val="Bahnschrift SemiLight"/>
      <family val="2"/>
    </font>
    <font>
      <sz val="24"/>
      <color theme="0"/>
      <name val="Bahnschrift SemiLight"/>
      <family val="2"/>
    </font>
    <font>
      <b/>
      <sz val="22"/>
      <color theme="0"/>
      <name val="Bahnschrift SemiLight"/>
      <family val="2"/>
    </font>
    <font>
      <b/>
      <sz val="24"/>
      <color theme="0"/>
      <name val="Bahnschrift SemiLight"/>
      <family val="2"/>
    </font>
    <font>
      <b/>
      <i/>
      <sz val="20"/>
      <name val="Arial"/>
      <family val="2"/>
      <charset val="204"/>
    </font>
    <font>
      <sz val="14"/>
      <name val="Bahnschrift SemiLight"/>
      <family val="2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color theme="3" tint="-0.249977111117893"/>
      <name val="Cambria"/>
      <family val="2"/>
      <charset val="204"/>
      <scheme val="major"/>
    </font>
    <font>
      <b/>
      <sz val="18"/>
      <name val="Arial Cyr"/>
      <charset val="204"/>
    </font>
    <font>
      <i/>
      <sz val="12"/>
      <color theme="3" tint="-0.249977111117893"/>
      <name val="Calibri"/>
      <family val="2"/>
      <charset val="204"/>
      <scheme val="minor"/>
    </font>
    <font>
      <u/>
      <sz val="10"/>
      <color theme="10"/>
      <name val="Arial Cyr"/>
      <charset val="204"/>
    </font>
    <font>
      <b/>
      <i/>
      <u/>
      <sz val="12"/>
      <color theme="4" tint="-0.249977111117893"/>
      <name val="Calibri"/>
      <family val="2"/>
      <charset val="204"/>
      <scheme val="minor"/>
    </font>
    <font>
      <sz val="12"/>
      <color theme="4" tint="-0.249977111117893"/>
      <name val="Arial Cyr"/>
      <charset val="204"/>
    </font>
    <font>
      <b/>
      <u/>
      <sz val="12"/>
      <color theme="4" tint="-0.249977111117893"/>
      <name val="Arial Cyr"/>
      <charset val="204"/>
    </font>
    <font>
      <sz val="14"/>
      <color theme="3" tint="-0.249977111117893"/>
      <name val="Calibri"/>
      <family val="2"/>
      <charset val="204"/>
      <scheme val="minor"/>
    </font>
    <font>
      <u/>
      <sz val="12"/>
      <color theme="4" tint="-0.249977111117893"/>
      <name val="Calibri"/>
      <family val="2"/>
      <charset val="204"/>
      <scheme val="minor"/>
    </font>
    <font>
      <b/>
      <u/>
      <sz val="10"/>
      <color theme="4" tint="-0.249977111117893"/>
      <name val="Arial Cyr"/>
      <charset val="204"/>
    </font>
    <font>
      <sz val="24"/>
      <name val="Bahnschrift SemiLight"/>
      <family val="2"/>
    </font>
    <font>
      <sz val="2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33" fillId="0" borderId="33" applyNumberFormat="0" applyFill="0" applyAlignment="0" applyProtection="0"/>
    <xf numFmtId="0" fontId="35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158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6" fontId="21" fillId="24" borderId="0" xfId="0" applyNumberFormat="1" applyFont="1" applyFill="1" applyBorder="1" applyAlignment="1">
      <alignment horizontal="center" vertical="center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13" xfId="0" applyNumberFormat="1" applyFont="1" applyFill="1" applyBorder="1" applyAlignment="1">
      <alignment horizontal="center" vertical="center" wrapText="1"/>
    </xf>
    <xf numFmtId="166" fontId="19" fillId="24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 wrapText="1"/>
    </xf>
    <xf numFmtId="166" fontId="18" fillId="0" borderId="13" xfId="0" applyNumberFormat="1" applyFont="1" applyFill="1" applyBorder="1" applyAlignment="1">
      <alignment horizontal="center" vertical="center" wrapText="1"/>
    </xf>
    <xf numFmtId="166" fontId="18" fillId="24" borderId="15" xfId="0" applyNumberFormat="1" applyFont="1" applyFill="1" applyBorder="1" applyAlignment="1">
      <alignment horizontal="center" vertical="center"/>
    </xf>
    <xf numFmtId="166" fontId="20" fillId="24" borderId="15" xfId="0" applyNumberFormat="1" applyFont="1" applyFill="1" applyBorder="1" applyAlignment="1">
      <alignment horizontal="center" vertical="center"/>
    </xf>
    <xf numFmtId="3" fontId="26" fillId="0" borderId="19" xfId="36" applyNumberFormat="1" applyFont="1" applyFill="1" applyBorder="1" applyAlignment="1">
      <alignment horizontal="center" vertical="center" wrapText="1"/>
    </xf>
    <xf numFmtId="3" fontId="26" fillId="0" borderId="20" xfId="36" applyNumberFormat="1" applyFont="1" applyFill="1" applyBorder="1" applyAlignment="1">
      <alignment horizontal="center" vertical="center" wrapText="1"/>
    </xf>
    <xf numFmtId="166" fontId="27" fillId="26" borderId="17" xfId="37" applyNumberFormat="1" applyFont="1" applyBorder="1" applyAlignment="1">
      <alignment horizontal="center" vertical="center"/>
    </xf>
    <xf numFmtId="166" fontId="29" fillId="26" borderId="17" xfId="37" applyNumberFormat="1" applyFont="1" applyBorder="1" applyAlignment="1">
      <alignment horizontal="center" vertical="center"/>
    </xf>
    <xf numFmtId="166" fontId="27" fillId="26" borderId="18" xfId="37" applyNumberFormat="1" applyFont="1" applyBorder="1" applyAlignment="1">
      <alignment horizontal="center" vertical="center"/>
    </xf>
    <xf numFmtId="166" fontId="28" fillId="26" borderId="17" xfId="37" applyNumberFormat="1" applyFont="1" applyBorder="1" applyAlignment="1">
      <alignment horizontal="center" vertical="center"/>
    </xf>
    <xf numFmtId="166" fontId="30" fillId="26" borderId="17" xfId="37" applyNumberFormat="1" applyFont="1" applyBorder="1" applyAlignment="1">
      <alignment horizontal="center" vertical="center"/>
    </xf>
    <xf numFmtId="166" fontId="28" fillId="26" borderId="18" xfId="37" applyNumberFormat="1" applyFont="1" applyBorder="1" applyAlignment="1">
      <alignment horizontal="center" vertical="center"/>
    </xf>
    <xf numFmtId="166" fontId="25" fillId="24" borderId="0" xfId="0" applyNumberFormat="1" applyFont="1" applyFill="1" applyBorder="1" applyAlignment="1">
      <alignment horizontal="center" vertical="center"/>
    </xf>
    <xf numFmtId="166" fontId="24" fillId="24" borderId="0" xfId="0" applyNumberFormat="1" applyFont="1" applyFill="1" applyBorder="1" applyAlignment="1">
      <alignment horizontal="center" vertical="center"/>
    </xf>
    <xf numFmtId="166" fontId="24" fillId="24" borderId="13" xfId="0" applyNumberFormat="1" applyFont="1" applyFill="1" applyBorder="1" applyAlignment="1">
      <alignment horizontal="center" vertical="center"/>
    </xf>
    <xf numFmtId="166" fontId="22" fillId="24" borderId="0" xfId="0" applyNumberFormat="1" applyFont="1" applyFill="1" applyBorder="1" applyAlignment="1">
      <alignment horizontal="center" vertical="center"/>
    </xf>
    <xf numFmtId="166" fontId="26" fillId="0" borderId="0" xfId="0" applyNumberFormat="1" applyFont="1" applyFill="1" applyBorder="1" applyAlignment="1">
      <alignment horizontal="center" vertical="center" wrapText="1"/>
    </xf>
    <xf numFmtId="166" fontId="26" fillId="0" borderId="13" xfId="0" applyNumberFormat="1" applyFont="1" applyFill="1" applyBorder="1" applyAlignment="1">
      <alignment horizontal="center" vertical="center" wrapText="1"/>
    </xf>
    <xf numFmtId="166" fontId="26" fillId="0" borderId="6" xfId="0" applyNumberFormat="1" applyFont="1" applyFill="1" applyBorder="1" applyAlignment="1">
      <alignment horizontal="center" vertical="center" wrapText="1"/>
    </xf>
    <xf numFmtId="166" fontId="22" fillId="24" borderId="6" xfId="0" applyNumberFormat="1" applyFont="1" applyFill="1" applyBorder="1" applyAlignment="1">
      <alignment horizontal="center" vertical="center"/>
    </xf>
    <xf numFmtId="166" fontId="26" fillId="0" borderId="9" xfId="0" applyNumberFormat="1" applyFont="1" applyFill="1" applyBorder="1" applyAlignment="1">
      <alignment horizontal="center" vertical="center" wrapText="1"/>
    </xf>
    <xf numFmtId="166" fontId="26" fillId="24" borderId="10" xfId="0" applyNumberFormat="1" applyFont="1" applyFill="1" applyBorder="1" applyAlignment="1">
      <alignment horizontal="center" vertical="center"/>
    </xf>
    <xf numFmtId="166" fontId="26" fillId="0" borderId="7" xfId="0" applyNumberFormat="1" applyFont="1" applyFill="1" applyBorder="1" applyAlignment="1">
      <alignment horizontal="center" vertical="center" wrapText="1"/>
    </xf>
    <xf numFmtId="166" fontId="26" fillId="24" borderId="14" xfId="0" applyNumberFormat="1" applyFont="1" applyFill="1" applyBorder="1" applyAlignment="1">
      <alignment horizontal="center" vertical="center"/>
    </xf>
    <xf numFmtId="166" fontId="26" fillId="0" borderId="12" xfId="0" applyNumberFormat="1" applyFont="1" applyFill="1" applyBorder="1" applyAlignment="1">
      <alignment horizontal="center" vertical="center" wrapText="1"/>
    </xf>
    <xf numFmtId="166" fontId="22" fillId="24" borderId="7" xfId="0" applyNumberFormat="1" applyFont="1" applyFill="1" applyBorder="1" applyAlignment="1">
      <alignment horizontal="center" vertical="center"/>
    </xf>
    <xf numFmtId="166" fontId="26" fillId="24" borderId="15" xfId="0" applyNumberFormat="1" applyFont="1" applyFill="1" applyBorder="1" applyAlignment="1">
      <alignment horizontal="center" vertical="center"/>
    </xf>
    <xf numFmtId="166" fontId="24" fillId="24" borderId="15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 wrapText="1"/>
    </xf>
    <xf numFmtId="166" fontId="24" fillId="0" borderId="13" xfId="0" applyNumberFormat="1" applyFont="1" applyFill="1" applyBorder="1" applyAlignment="1">
      <alignment horizontal="center" vertical="center" wrapText="1"/>
    </xf>
    <xf numFmtId="166" fontId="26" fillId="0" borderId="21" xfId="0" applyNumberFormat="1" applyFont="1" applyFill="1" applyBorder="1" applyAlignment="1">
      <alignment horizontal="center" vertical="center" wrapText="1"/>
    </xf>
    <xf numFmtId="166" fontId="22" fillId="24" borderId="21" xfId="0" applyNumberFormat="1" applyFont="1" applyFill="1" applyBorder="1" applyAlignment="1">
      <alignment horizontal="center" vertical="center"/>
    </xf>
    <xf numFmtId="166" fontId="26" fillId="0" borderId="22" xfId="0" applyNumberFormat="1" applyFont="1" applyFill="1" applyBorder="1" applyAlignment="1">
      <alignment horizontal="center" vertical="center" wrapText="1"/>
    </xf>
    <xf numFmtId="166" fontId="26" fillId="24" borderId="23" xfId="0" applyNumberFormat="1" applyFont="1" applyFill="1" applyBorder="1" applyAlignment="1">
      <alignment horizontal="center" vertical="center"/>
    </xf>
    <xf numFmtId="166" fontId="28" fillId="26" borderId="24" xfId="37" applyNumberFormat="1" applyFont="1" applyBorder="1" applyAlignment="1">
      <alignment horizontal="center" vertical="center"/>
    </xf>
    <xf numFmtId="166" fontId="22" fillId="0" borderId="6" xfId="0" applyNumberFormat="1" applyFont="1" applyFill="1" applyBorder="1" applyAlignment="1">
      <alignment horizontal="center" vertical="center"/>
    </xf>
    <xf numFmtId="166" fontId="26" fillId="0" borderId="6" xfId="0" applyNumberFormat="1" applyFont="1" applyFill="1" applyBorder="1" applyAlignment="1">
      <alignment horizontal="center" vertical="center"/>
    </xf>
    <xf numFmtId="166" fontId="26" fillId="0" borderId="9" xfId="0" applyNumberFormat="1" applyFont="1" applyFill="1" applyBorder="1" applyAlignment="1">
      <alignment horizontal="center" vertical="center"/>
    </xf>
    <xf numFmtId="166" fontId="26" fillId="0" borderId="10" xfId="0" applyNumberFormat="1" applyFont="1" applyFill="1" applyBorder="1" applyAlignment="1">
      <alignment horizontal="center" vertical="center"/>
    </xf>
    <xf numFmtId="166" fontId="22" fillId="0" borderId="25" xfId="0" applyNumberFormat="1" applyFont="1" applyFill="1" applyBorder="1" applyAlignment="1">
      <alignment horizontal="center" vertical="center"/>
    </xf>
    <xf numFmtId="166" fontId="26" fillId="0" borderId="25" xfId="0" applyNumberFormat="1" applyFont="1" applyFill="1" applyBorder="1" applyAlignment="1">
      <alignment horizontal="center" vertical="center"/>
    </xf>
    <xf numFmtId="166" fontId="26" fillId="0" borderId="26" xfId="0" applyNumberFormat="1" applyFont="1" applyFill="1" applyBorder="1" applyAlignment="1">
      <alignment horizontal="center" vertical="center"/>
    </xf>
    <xf numFmtId="166" fontId="26" fillId="0" borderId="27" xfId="0" applyNumberFormat="1" applyFont="1" applyFill="1" applyBorder="1" applyAlignment="1">
      <alignment horizontal="center" vertical="center"/>
    </xf>
    <xf numFmtId="166" fontId="22" fillId="0" borderId="7" xfId="0" applyNumberFormat="1" applyFont="1" applyFill="1" applyBorder="1" applyAlignment="1">
      <alignment horizontal="center" vertical="center"/>
    </xf>
    <xf numFmtId="166" fontId="26" fillId="0" borderId="7" xfId="0" applyNumberFormat="1" applyFont="1" applyFill="1" applyBorder="1" applyAlignment="1">
      <alignment horizontal="center" vertical="center"/>
    </xf>
    <xf numFmtId="166" fontId="26" fillId="0" borderId="12" xfId="0" applyNumberFormat="1" applyFont="1" applyFill="1" applyBorder="1" applyAlignment="1">
      <alignment horizontal="center" vertical="center"/>
    </xf>
    <xf numFmtId="166" fontId="26" fillId="0" borderId="14" xfId="0" applyNumberFormat="1" applyFont="1" applyFill="1" applyBorder="1" applyAlignment="1">
      <alignment horizontal="center" vertical="center"/>
    </xf>
    <xf numFmtId="165" fontId="31" fillId="0" borderId="0" xfId="0" applyNumberFormat="1" applyFont="1" applyBorder="1"/>
    <xf numFmtId="166" fontId="19" fillId="0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/>
    </xf>
    <xf numFmtId="166" fontId="18" fillId="0" borderId="13" xfId="0" applyNumberFormat="1" applyFont="1" applyFill="1" applyBorder="1" applyAlignment="1">
      <alignment horizontal="center" vertical="center"/>
    </xf>
    <xf numFmtId="166" fontId="18" fillId="0" borderId="15" xfId="0" applyNumberFormat="1" applyFont="1" applyFill="1" applyBorder="1" applyAlignment="1">
      <alignment horizontal="center" vertical="center"/>
    </xf>
    <xf numFmtId="166" fontId="19" fillId="0" borderId="8" xfId="0" applyNumberFormat="1" applyFont="1" applyFill="1" applyBorder="1" applyAlignment="1">
      <alignment horizontal="center" vertical="center"/>
    </xf>
    <xf numFmtId="166" fontId="18" fillId="0" borderId="8" xfId="0" applyNumberFormat="1" applyFont="1" applyFill="1" applyBorder="1" applyAlignment="1">
      <alignment horizontal="center" vertical="center"/>
    </xf>
    <xf numFmtId="166" fontId="18" fillId="0" borderId="11" xfId="0" applyNumberFormat="1" applyFont="1" applyFill="1" applyBorder="1" applyAlignment="1">
      <alignment horizontal="center" vertical="center"/>
    </xf>
    <xf numFmtId="166" fontId="18" fillId="0" borderId="16" xfId="0" applyNumberFormat="1" applyFont="1" applyFill="1" applyBorder="1" applyAlignment="1">
      <alignment horizontal="center" vertical="center"/>
    </xf>
    <xf numFmtId="166" fontId="19" fillId="0" borderId="21" xfId="0" applyNumberFormat="1" applyFont="1" applyFill="1" applyBorder="1" applyAlignment="1">
      <alignment horizontal="center" vertical="center"/>
    </xf>
    <xf numFmtId="166" fontId="18" fillId="0" borderId="21" xfId="0" applyNumberFormat="1" applyFont="1" applyFill="1" applyBorder="1" applyAlignment="1">
      <alignment horizontal="center" vertical="center"/>
    </xf>
    <xf numFmtId="166" fontId="18" fillId="0" borderId="22" xfId="0" applyNumberFormat="1" applyFont="1" applyFill="1" applyBorder="1" applyAlignment="1">
      <alignment horizontal="center" vertical="center"/>
    </xf>
    <xf numFmtId="166" fontId="18" fillId="0" borderId="23" xfId="0" applyNumberFormat="1" applyFont="1" applyFill="1" applyBorder="1" applyAlignment="1">
      <alignment horizontal="center" vertical="center"/>
    </xf>
    <xf numFmtId="166" fontId="30" fillId="26" borderId="8" xfId="37" applyNumberFormat="1" applyFont="1" applyBorder="1" applyAlignment="1">
      <alignment horizontal="center" vertical="center"/>
    </xf>
    <xf numFmtId="166" fontId="28" fillId="26" borderId="8" xfId="37" applyNumberFormat="1" applyFont="1" applyBorder="1" applyAlignment="1">
      <alignment horizontal="center" vertical="center"/>
    </xf>
    <xf numFmtId="166" fontId="28" fillId="26" borderId="11" xfId="37" applyNumberFormat="1" applyFont="1" applyBorder="1" applyAlignment="1">
      <alignment horizontal="center" vertical="center"/>
    </xf>
    <xf numFmtId="166" fontId="28" fillId="26" borderId="16" xfId="37" applyNumberFormat="1" applyFont="1" applyBorder="1" applyAlignment="1">
      <alignment horizontal="center" vertical="center"/>
    </xf>
    <xf numFmtId="166" fontId="27" fillId="26" borderId="24" xfId="37" applyNumberFormat="1" applyFont="1" applyBorder="1" applyAlignment="1">
      <alignment horizontal="center" vertical="center"/>
    </xf>
    <xf numFmtId="166" fontId="34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center" wrapText="1"/>
    </xf>
    <xf numFmtId="0" fontId="41" fillId="0" borderId="0" xfId="0" applyFont="1" applyBorder="1" applyAlignment="1">
      <alignment horizontal="center" vertical="center"/>
    </xf>
    <xf numFmtId="0" fontId="0" fillId="0" borderId="0" xfId="0" applyBorder="1"/>
    <xf numFmtId="0" fontId="42" fillId="0" borderId="0" xfId="40" applyFont="1" applyBorder="1" applyAlignment="1">
      <alignment horizontal="left" vertical="center" indent="1"/>
    </xf>
    <xf numFmtId="166" fontId="47" fillId="0" borderId="0" xfId="0" applyNumberFormat="1" applyFont="1" applyBorder="1" applyAlignment="1">
      <alignment horizontal="right"/>
    </xf>
    <xf numFmtId="0" fontId="41" fillId="0" borderId="34" xfId="0" applyFont="1" applyBorder="1" applyAlignment="1">
      <alignment horizontal="center" vertical="center"/>
    </xf>
    <xf numFmtId="0" fontId="28" fillId="26" borderId="41" xfId="37" applyFont="1" applyBorder="1" applyAlignment="1">
      <alignment vertical="center" wrapText="1"/>
    </xf>
    <xf numFmtId="0" fontId="24" fillId="24" borderId="36" xfId="0" applyFont="1" applyFill="1" applyBorder="1" applyAlignment="1">
      <alignment vertical="center" wrapText="1"/>
    </xf>
    <xf numFmtId="0" fontId="26" fillId="0" borderId="42" xfId="0" applyFont="1" applyFill="1" applyBorder="1" applyAlignment="1">
      <alignment horizontal="left" vertical="center" wrapText="1" indent="2"/>
    </xf>
    <xf numFmtId="0" fontId="26" fillId="0" borderId="43" xfId="0" applyFont="1" applyFill="1" applyBorder="1" applyAlignment="1">
      <alignment horizontal="left" vertical="center" wrapText="1" indent="2"/>
    </xf>
    <xf numFmtId="0" fontId="26" fillId="0" borderId="36" xfId="0" applyFont="1" applyFill="1" applyBorder="1" applyAlignment="1">
      <alignment horizontal="left" vertical="center" wrapText="1" indent="2"/>
    </xf>
    <xf numFmtId="0" fontId="18" fillId="0" borderId="40" xfId="0" applyFont="1" applyFill="1" applyBorder="1" applyAlignment="1">
      <alignment horizontal="left" vertical="center" wrapText="1" indent="3"/>
    </xf>
    <xf numFmtId="0" fontId="18" fillId="0" borderId="42" xfId="0" applyFont="1" applyFill="1" applyBorder="1" applyAlignment="1">
      <alignment horizontal="left" vertical="center" wrapText="1" indent="3"/>
    </xf>
    <xf numFmtId="0" fontId="20" fillId="0" borderId="40" xfId="0" applyFont="1" applyFill="1" applyBorder="1" applyAlignment="1">
      <alignment horizontal="left" vertical="center" wrapText="1" indent="4"/>
    </xf>
    <xf numFmtId="0" fontId="20" fillId="0" borderId="40" xfId="0" applyFont="1" applyFill="1" applyBorder="1" applyAlignment="1">
      <alignment horizontal="left" vertical="center" wrapText="1" indent="3"/>
    </xf>
    <xf numFmtId="0" fontId="24" fillId="0" borderId="36" xfId="0" applyFont="1" applyFill="1" applyBorder="1" applyAlignment="1">
      <alignment horizontal="left" vertical="center" wrapText="1"/>
    </xf>
    <xf numFmtId="0" fontId="26" fillId="0" borderId="37" xfId="0" applyFont="1" applyFill="1" applyBorder="1" applyAlignment="1">
      <alignment horizontal="left" vertical="center" wrapText="1" indent="2"/>
    </xf>
    <xf numFmtId="0" fontId="26" fillId="0" borderId="43" xfId="0" applyFont="1" applyFill="1" applyBorder="1" applyAlignment="1">
      <alignment horizontal="left" vertical="center" wrapText="1"/>
    </xf>
    <xf numFmtId="0" fontId="27" fillId="26" borderId="41" xfId="37" applyFont="1" applyBorder="1" applyAlignment="1">
      <alignment vertical="center" wrapText="1"/>
    </xf>
    <xf numFmtId="0" fontId="26" fillId="0" borderId="43" xfId="0" applyFont="1" applyBorder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26" fillId="0" borderId="36" xfId="0" applyFont="1" applyFill="1" applyBorder="1" applyAlignment="1">
      <alignment horizontal="left" vertical="center" wrapText="1"/>
    </xf>
    <xf numFmtId="0" fontId="18" fillId="0" borderId="40" xfId="0" applyFont="1" applyFill="1" applyBorder="1" applyAlignment="1">
      <alignment horizontal="left" vertical="center" wrapText="1" indent="2"/>
    </xf>
    <xf numFmtId="0" fontId="18" fillId="0" borderId="42" xfId="0" applyFont="1" applyFill="1" applyBorder="1" applyAlignment="1">
      <alignment horizontal="left" vertical="center" wrapText="1" indent="2"/>
    </xf>
    <xf numFmtId="0" fontId="18" fillId="0" borderId="37" xfId="0" applyFont="1" applyFill="1" applyBorder="1" applyAlignment="1">
      <alignment horizontal="left" vertical="center" wrapText="1" indent="2"/>
    </xf>
    <xf numFmtId="0" fontId="26" fillId="0" borderId="19" xfId="36" applyNumberFormat="1" applyFont="1" applyFill="1" applyBorder="1" applyAlignment="1">
      <alignment horizontal="center" vertical="center" wrapText="1"/>
    </xf>
    <xf numFmtId="0" fontId="18" fillId="24" borderId="40" xfId="0" applyFont="1" applyFill="1" applyBorder="1" applyAlignment="1">
      <alignment horizontal="left" vertical="center" wrapText="1" indent="3"/>
    </xf>
    <xf numFmtId="0" fontId="26" fillId="24" borderId="43" xfId="0" applyFont="1" applyFill="1" applyBorder="1" applyAlignment="1">
      <alignment horizontal="left" vertical="center" wrapText="1"/>
    </xf>
    <xf numFmtId="0" fontId="28" fillId="26" borderId="0" xfId="37" applyFont="1" applyBorder="1" applyAlignment="1">
      <alignment vertical="center" wrapText="1"/>
    </xf>
    <xf numFmtId="0" fontId="24" fillId="24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 indent="2"/>
    </xf>
    <xf numFmtId="0" fontId="18" fillId="0" borderId="0" xfId="0" applyFont="1" applyFill="1" applyBorder="1" applyAlignment="1">
      <alignment horizontal="left" vertical="center" wrapText="1" indent="3"/>
    </xf>
    <xf numFmtId="0" fontId="20" fillId="0" borderId="0" xfId="0" applyFont="1" applyFill="1" applyBorder="1" applyAlignment="1">
      <alignment horizontal="left" vertical="center" wrapText="1" indent="4"/>
    </xf>
    <xf numFmtId="0" fontId="20" fillId="0" borderId="0" xfId="0" applyFont="1" applyFill="1" applyBorder="1" applyAlignment="1">
      <alignment horizontal="left" vertical="center" wrapText="1" indent="3"/>
    </xf>
    <xf numFmtId="0" fontId="24" fillId="0" borderId="0" xfId="0" applyFont="1" applyFill="1" applyBorder="1" applyAlignment="1">
      <alignment horizontal="left" vertical="center" wrapText="1"/>
    </xf>
    <xf numFmtId="2" fontId="29" fillId="26" borderId="17" xfId="37" applyNumberFormat="1" applyFont="1" applyBorder="1" applyAlignment="1">
      <alignment horizontal="center" vertical="center"/>
    </xf>
    <xf numFmtId="2" fontId="27" fillId="26" borderId="24" xfId="37" applyNumberFormat="1" applyFont="1" applyBorder="1" applyAlignment="1">
      <alignment horizontal="center" vertical="center"/>
    </xf>
    <xf numFmtId="166" fontId="26" fillId="0" borderId="15" xfId="0" applyNumberFormat="1" applyFont="1" applyFill="1" applyBorder="1" applyAlignment="1">
      <alignment horizontal="center" vertical="center"/>
    </xf>
    <xf numFmtId="166" fontId="22" fillId="0" borderId="0" xfId="0" applyNumberFormat="1" applyFont="1" applyFill="1" applyBorder="1" applyAlignment="1">
      <alignment horizontal="center" vertical="center"/>
    </xf>
    <xf numFmtId="166" fontId="26" fillId="24" borderId="0" xfId="0" applyNumberFormat="1" applyFont="1" applyFill="1" applyBorder="1" applyAlignment="1">
      <alignment horizontal="center" vertical="center" wrapText="1"/>
    </xf>
    <xf numFmtId="166" fontId="26" fillId="24" borderId="13" xfId="0" applyNumberFormat="1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justify" vertical="center" wrapText="1"/>
    </xf>
    <xf numFmtId="0" fontId="39" fillId="0" borderId="0" xfId="40" applyBorder="1" applyAlignment="1">
      <alignment horizontal="left" vertical="center" wrapText="1"/>
    </xf>
    <xf numFmtId="0" fontId="44" fillId="0" borderId="0" xfId="40" applyFont="1" applyBorder="1" applyAlignment="1">
      <alignment horizontal="left" vertical="center" wrapText="1"/>
    </xf>
    <xf numFmtId="0" fontId="45" fillId="0" borderId="0" xfId="40" applyFont="1" applyBorder="1" applyAlignment="1">
      <alignment horizontal="left" vertical="center" indent="1"/>
    </xf>
    <xf numFmtId="0" fontId="45" fillId="0" borderId="38" xfId="40" applyFont="1" applyBorder="1" applyAlignment="1">
      <alignment horizontal="left" vertical="center" indent="1"/>
    </xf>
    <xf numFmtId="0" fontId="36" fillId="0" borderId="0" xfId="39" applyFont="1" applyAlignment="1">
      <alignment horizontal="center" vertical="center" wrapText="1"/>
    </xf>
    <xf numFmtId="0" fontId="38" fillId="0" borderId="34" xfId="38" applyFont="1" applyBorder="1" applyAlignment="1">
      <alignment horizontal="center" vertical="center" wrapText="1"/>
    </xf>
    <xf numFmtId="0" fontId="40" fillId="0" borderId="35" xfId="4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46" fillId="0" borderId="39" xfId="36" applyFont="1" applyBorder="1" applyAlignment="1">
      <alignment horizontal="center" vertical="center" wrapText="1"/>
    </xf>
    <xf numFmtId="0" fontId="46" fillId="0" borderId="40" xfId="36" applyFont="1" applyBorder="1" applyAlignment="1">
      <alignment horizontal="center" vertical="center" wrapText="1"/>
    </xf>
    <xf numFmtId="0" fontId="46" fillId="0" borderId="37" xfId="36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6" fillId="0" borderId="28" xfId="36" applyFont="1" applyBorder="1" applyAlignment="1">
      <alignment horizontal="center" vertical="center" wrapText="1"/>
    </xf>
    <xf numFmtId="0" fontId="26" fillId="0" borderId="29" xfId="36" applyFont="1" applyBorder="1" applyAlignment="1">
      <alignment horizontal="center" vertical="center" wrapText="1"/>
    </xf>
    <xf numFmtId="0" fontId="22" fillId="0" borderId="5" xfId="36" applyFont="1" applyBorder="1" applyAlignment="1">
      <alignment horizontal="center" vertical="center" wrapText="1"/>
    </xf>
    <xf numFmtId="0" fontId="22" fillId="0" borderId="19" xfId="36" applyFont="1" applyBorder="1" applyAlignment="1">
      <alignment horizontal="center" vertical="center" wrapText="1"/>
    </xf>
    <xf numFmtId="3" fontId="26" fillId="0" borderId="5" xfId="36" applyNumberFormat="1" applyFont="1" applyFill="1" applyBorder="1" applyAlignment="1">
      <alignment horizontal="center" vertical="center" wrapText="1"/>
    </xf>
    <xf numFmtId="3" fontId="26" fillId="0" borderId="17" xfId="36" applyNumberFormat="1" applyFont="1" applyFill="1" applyBorder="1" applyAlignment="1">
      <alignment horizontal="center" vertical="center" wrapText="1"/>
    </xf>
    <xf numFmtId="3" fontId="26" fillId="0" borderId="18" xfId="36" applyNumberFormat="1" applyFont="1" applyFill="1" applyBorder="1" applyAlignment="1">
      <alignment horizontal="center" vertical="center" wrapText="1"/>
    </xf>
    <xf numFmtId="0" fontId="26" fillId="0" borderId="45" xfId="36" applyFont="1" applyBorder="1" applyAlignment="1">
      <alignment horizontal="center" vertical="center" wrapText="1"/>
    </xf>
    <xf numFmtId="0" fontId="22" fillId="0" borderId="46" xfId="36" applyFont="1" applyBorder="1" applyAlignment="1">
      <alignment horizontal="center" vertical="center" wrapText="1"/>
    </xf>
    <xf numFmtId="3" fontId="26" fillId="0" borderId="46" xfId="36" applyNumberFormat="1" applyFont="1" applyFill="1" applyBorder="1" applyAlignment="1">
      <alignment horizontal="center" vertical="center" wrapText="1"/>
    </xf>
  </cellXfs>
  <cellStyles count="4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Акцентування1" xfId="37" builtinId="29"/>
    <cellStyle name="Вывод" xfId="25"/>
    <cellStyle name="Вычисление" xfId="26"/>
    <cellStyle name="Гіперпосилання" xfId="40" builtinId="8"/>
    <cellStyle name="Звичайний" xfId="0" builtinId="0"/>
    <cellStyle name="Итог" xfId="27"/>
    <cellStyle name="Назва" xfId="36" builtinId="15"/>
    <cellStyle name="Назва 2" xfId="39"/>
    <cellStyle name="Нейтральный" xfId="28"/>
    <cellStyle name="Обычный 2" xfId="29"/>
    <cellStyle name="Обычный 5" xfId="30"/>
    <cellStyle name="Обычный 6" xfId="31"/>
    <cellStyle name="Підсумок" xfId="38" builtinId="25"/>
    <cellStyle name="Плохой" xfId="32"/>
    <cellStyle name="Пояснение" xfId="33"/>
    <cellStyle name="Примечание" xfId="34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reasury.gov.ua/main/uk/doccatalog/list?currDir=146477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0"/>
  <sheetViews>
    <sheetView showGridLines="0" view="pageBreakPreview" topLeftCell="A7" zoomScale="110" zoomScaleNormal="110" zoomScaleSheetLayoutView="110" workbookViewId="0">
      <selection activeCell="B16" sqref="B16"/>
    </sheetView>
  </sheetViews>
  <sheetFormatPr defaultRowHeight="12.75" x14ac:dyDescent="0.2"/>
  <cols>
    <col min="1" max="1" width="11.140625" customWidth="1"/>
    <col min="2" max="2" width="19" customWidth="1"/>
    <col min="3" max="3" width="14.7109375" customWidth="1"/>
    <col min="4" max="4" width="21.85546875" customWidth="1"/>
    <col min="5" max="5" width="15" customWidth="1"/>
    <col min="6" max="6" width="14.285156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38" t="s">
        <v>4</v>
      </c>
      <c r="B2" s="138"/>
      <c r="C2" s="138"/>
      <c r="D2" s="138"/>
      <c r="E2" s="92"/>
      <c r="F2" s="92"/>
      <c r="G2" s="92"/>
    </row>
    <row r="3" spans="1:7" ht="57.75" customHeight="1" x14ac:dyDescent="0.35">
      <c r="A3" s="139" t="s">
        <v>5</v>
      </c>
      <c r="B3" s="139"/>
      <c r="C3" s="139"/>
      <c r="D3" s="139"/>
      <c r="E3" s="92"/>
      <c r="F3" s="92"/>
      <c r="G3" s="92"/>
    </row>
    <row r="4" spans="1:7" ht="22.5" customHeight="1" x14ac:dyDescent="0.35">
      <c r="A4" s="140" t="s">
        <v>6</v>
      </c>
      <c r="B4" s="140"/>
      <c r="C4" s="140"/>
      <c r="D4" s="140"/>
      <c r="E4" s="92"/>
      <c r="F4" s="92"/>
      <c r="G4" s="92"/>
    </row>
    <row r="5" spans="1:7" ht="41.25" customHeight="1" x14ac:dyDescent="0.2">
      <c r="A5" s="97">
        <v>1</v>
      </c>
      <c r="B5" s="136" t="s">
        <v>7</v>
      </c>
      <c r="C5" s="136"/>
      <c r="D5" s="137"/>
    </row>
    <row r="6" spans="1:7" ht="37.5" customHeight="1" x14ac:dyDescent="0.2">
      <c r="A6" s="93">
        <v>2</v>
      </c>
      <c r="B6" s="136" t="s">
        <v>8</v>
      </c>
      <c r="C6" s="136"/>
      <c r="D6" s="137"/>
      <c r="E6" s="94"/>
      <c r="F6" s="94" t="s">
        <v>2</v>
      </c>
    </row>
    <row r="7" spans="1:7" ht="37.5" customHeight="1" x14ac:dyDescent="0.2">
      <c r="A7" s="93">
        <v>3</v>
      </c>
      <c r="B7" s="136" t="s">
        <v>9</v>
      </c>
      <c r="C7" s="136"/>
      <c r="D7" s="137"/>
      <c r="E7" s="94"/>
      <c r="F7" s="94"/>
    </row>
    <row r="8" spans="1:7" ht="38.25" customHeight="1" x14ac:dyDescent="0.2">
      <c r="A8" s="93">
        <v>4</v>
      </c>
      <c r="B8" s="136" t="s">
        <v>62</v>
      </c>
      <c r="C8" s="136"/>
      <c r="D8" s="137"/>
      <c r="E8" s="94"/>
      <c r="F8" s="94"/>
    </row>
    <row r="9" spans="1:7" ht="39.75" customHeight="1" x14ac:dyDescent="0.2">
      <c r="A9" s="93">
        <v>5</v>
      </c>
      <c r="B9" s="136" t="s">
        <v>64</v>
      </c>
      <c r="C9" s="136"/>
      <c r="D9" s="137"/>
      <c r="E9" s="94"/>
      <c r="F9" s="94"/>
    </row>
    <row r="10" spans="1:7" ht="36.75" customHeight="1" x14ac:dyDescent="0.2">
      <c r="A10" s="93">
        <v>6</v>
      </c>
      <c r="B10" s="136" t="s">
        <v>67</v>
      </c>
      <c r="C10" s="136"/>
      <c r="D10" s="137"/>
      <c r="E10" s="94"/>
      <c r="F10" s="94"/>
    </row>
    <row r="11" spans="1:7" ht="36" customHeight="1" x14ac:dyDescent="0.2">
      <c r="A11" s="93">
        <v>7</v>
      </c>
      <c r="B11" s="136" t="s">
        <v>71</v>
      </c>
      <c r="C11" s="136"/>
      <c r="D11" s="137"/>
      <c r="E11" s="94"/>
      <c r="F11" s="94"/>
    </row>
    <row r="12" spans="1:7" ht="36" customHeight="1" x14ac:dyDescent="0.2">
      <c r="A12" s="93">
        <v>8</v>
      </c>
      <c r="B12" s="136" t="s">
        <v>70</v>
      </c>
      <c r="C12" s="136"/>
      <c r="D12" s="137"/>
      <c r="E12" s="94"/>
      <c r="F12" s="94"/>
    </row>
    <row r="13" spans="1:7" ht="36" customHeight="1" x14ac:dyDescent="0.2">
      <c r="A13" s="93">
        <v>9</v>
      </c>
      <c r="B13" s="136" t="s">
        <v>73</v>
      </c>
      <c r="C13" s="136"/>
      <c r="D13" s="137"/>
      <c r="E13" s="94"/>
      <c r="F13" s="94"/>
    </row>
    <row r="14" spans="1:7" ht="36" customHeight="1" x14ac:dyDescent="0.2">
      <c r="A14" s="93">
        <v>10</v>
      </c>
      <c r="B14" s="136" t="s">
        <v>72</v>
      </c>
      <c r="C14" s="136"/>
      <c r="D14" s="137"/>
      <c r="E14" s="94"/>
      <c r="F14" s="94"/>
    </row>
    <row r="15" spans="1:7" ht="36.75" customHeight="1" x14ac:dyDescent="0.2">
      <c r="A15" s="93">
        <v>11</v>
      </c>
      <c r="B15" s="136" t="s">
        <v>78</v>
      </c>
      <c r="C15" s="136"/>
      <c r="D15" s="137"/>
      <c r="E15" s="94"/>
      <c r="F15" s="94"/>
    </row>
    <row r="16" spans="1:7" ht="36.75" customHeight="1" x14ac:dyDescent="0.2">
      <c r="A16" s="93"/>
      <c r="B16" s="95"/>
      <c r="C16" s="95"/>
      <c r="D16" s="95"/>
      <c r="E16" s="94"/>
      <c r="F16" s="94"/>
    </row>
    <row r="17" spans="1:6" ht="58.5" customHeight="1" x14ac:dyDescent="0.2">
      <c r="A17" s="133"/>
      <c r="B17" s="133"/>
      <c r="C17" s="133"/>
      <c r="D17" s="133"/>
      <c r="E17" s="94"/>
      <c r="F17" s="94"/>
    </row>
    <row r="18" spans="1:6" ht="34.5" customHeight="1" x14ac:dyDescent="0.2">
      <c r="A18" s="134"/>
      <c r="B18" s="135"/>
      <c r="C18" s="135"/>
      <c r="D18" s="135"/>
      <c r="E18" s="94"/>
      <c r="F18" s="94"/>
    </row>
    <row r="19" spans="1:6" x14ac:dyDescent="0.2">
      <c r="A19" s="94"/>
      <c r="B19" s="94"/>
      <c r="C19" s="94"/>
      <c r="D19" s="94"/>
      <c r="E19" s="94"/>
      <c r="F19" s="94"/>
    </row>
    <row r="20" spans="1:6" x14ac:dyDescent="0.2">
      <c r="A20" s="94"/>
      <c r="B20" s="94"/>
      <c r="C20" s="94"/>
      <c r="D20" s="94"/>
      <c r="E20" s="94"/>
      <c r="F20" s="94"/>
    </row>
  </sheetData>
  <mergeCells count="16">
    <mergeCell ref="B7:D7"/>
    <mergeCell ref="A2:D2"/>
    <mergeCell ref="A3:D3"/>
    <mergeCell ref="A4:D4"/>
    <mergeCell ref="B5:D5"/>
    <mergeCell ref="B6:D6"/>
    <mergeCell ref="A17:D17"/>
    <mergeCell ref="A18:D18"/>
    <mergeCell ref="B8:D8"/>
    <mergeCell ref="B9:D9"/>
    <mergeCell ref="B10:D10"/>
    <mergeCell ref="B11:D11"/>
    <mergeCell ref="B12:D12"/>
    <mergeCell ref="B13:D13"/>
    <mergeCell ref="B14:D14"/>
    <mergeCell ref="B15:D15"/>
  </mergeCells>
  <hyperlinks>
    <hyperlink ref="B5" location="січень!A1" display="за січень 2014-2015 років"/>
    <hyperlink ref="B5:D5" location="J!A1" display="January 2017-2018"/>
    <hyperlink ref="A4:D4" r:id="rId1" display="на офіційному веб-сайті"/>
    <hyperlink ref="B6" location="січень!A1" display="за січень 2014-2015 років"/>
    <hyperlink ref="B6:D6" location="J_F!A1" display="January-February 2017-2018"/>
    <hyperlink ref="B7" location="січень!A1" display="за січень 2014-2015 років"/>
    <hyperlink ref="B7:D7" location="'Q1'!A1" display="Q1 of 2017-2018"/>
    <hyperlink ref="B8" location="січень!A1" display="за січень 2014-2015 років"/>
    <hyperlink ref="B8:D8" location="j_a!A1" display="Q1 of 2017-2019"/>
    <hyperlink ref="B9:D9" location="J_M!A1" display="January-May of 2017-2018"/>
    <hyperlink ref="B10:D10" location="J_Jn!A1" display="January-June of 2017-2018"/>
    <hyperlink ref="B11:D11" location="J_Jn!A1" display="January-June of 2017-2018"/>
    <hyperlink ref="B12:D12" location="J_Aug!Область_друку" display="January-August of 2017-2019"/>
    <hyperlink ref="B13:D13" location="'Q1-Q3'!A1" display="Q1-Q3 of 2017-2018"/>
    <hyperlink ref="B14:D14" location="J_Oct!A1" display="January-October of 2017-2018"/>
    <hyperlink ref="B15:D15" location="J_Nov!A1" display="January-October of 2017-2019"/>
  </hyperlinks>
  <pageMargins left="0.7" right="0.7" top="0.75" bottom="0.75" header="0.3" footer="0.3"/>
  <pageSetup paperSize="9" scale="94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50" zoomScaleNormal="90" zoomScaleSheetLayoutView="50" workbookViewId="0">
      <pane ySplit="3" topLeftCell="A4" activePane="bottomLeft" state="frozen"/>
      <selection pane="bottomLeft" activeCell="I20" sqref="I20"/>
    </sheetView>
  </sheetViews>
  <sheetFormatPr defaultRowHeight="15" x14ac:dyDescent="0.2"/>
  <cols>
    <col min="1" max="1" width="63.5703125" style="1" customWidth="1"/>
    <col min="2" max="2" width="16.5703125" style="1" customWidth="1"/>
    <col min="3" max="3" width="15" style="1" customWidth="1"/>
    <col min="4" max="4" width="18.140625" style="2" customWidth="1"/>
    <col min="5" max="5" width="16.28515625" style="2" customWidth="1"/>
    <col min="6" max="6" width="13.28515625" style="2" customWidth="1"/>
    <col min="7" max="7" width="22.7109375" style="2" customWidth="1"/>
    <col min="8" max="8" width="15.140625" style="1" customWidth="1"/>
    <col min="9" max="9" width="128.140625" style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9.5" customHeight="1" thickBot="1" x14ac:dyDescent="0.25">
      <c r="A1" s="141" t="s">
        <v>74</v>
      </c>
      <c r="B1" s="141"/>
      <c r="C1" s="141"/>
      <c r="D1" s="141"/>
      <c r="E1" s="141"/>
      <c r="F1" s="141"/>
      <c r="G1" s="141"/>
    </row>
    <row r="2" spans="1:14" s="3" customFormat="1" ht="25.5" x14ac:dyDescent="0.2">
      <c r="A2" s="142" t="s">
        <v>12</v>
      </c>
      <c r="B2" s="155" t="s">
        <v>13</v>
      </c>
      <c r="C2" s="156" t="s">
        <v>14</v>
      </c>
      <c r="D2" s="157" t="s">
        <v>15</v>
      </c>
      <c r="E2" s="157"/>
      <c r="F2" s="153" t="s">
        <v>17</v>
      </c>
      <c r="G2" s="154"/>
    </row>
    <row r="3" spans="1:14" s="3" customFormat="1" ht="51.75" thickBot="1" x14ac:dyDescent="0.25">
      <c r="A3" s="144"/>
      <c r="B3" s="149"/>
      <c r="C3" s="151"/>
      <c r="D3" s="30" t="s">
        <v>1</v>
      </c>
      <c r="E3" s="30" t="s">
        <v>16</v>
      </c>
      <c r="F3" s="117" t="s">
        <v>3</v>
      </c>
      <c r="G3" s="31" t="s">
        <v>18</v>
      </c>
    </row>
    <row r="4" spans="1:14" s="5" customFormat="1" ht="30" x14ac:dyDescent="0.2">
      <c r="A4" s="98" t="s">
        <v>19</v>
      </c>
      <c r="B4" s="89">
        <v>741.17092477046992</v>
      </c>
      <c r="C4" s="86">
        <v>857.16622531161011</v>
      </c>
      <c r="D4" s="87">
        <v>115.65027669927315</v>
      </c>
      <c r="E4" s="87">
        <v>115.99530054114018</v>
      </c>
      <c r="F4" s="87">
        <v>100</v>
      </c>
      <c r="G4" s="88" t="s">
        <v>0</v>
      </c>
      <c r="H4" s="4"/>
      <c r="I4" s="120"/>
      <c r="K4" s="4"/>
      <c r="L4" s="4"/>
      <c r="N4" s="4"/>
    </row>
    <row r="5" spans="1:14" s="21" customFormat="1" ht="27" x14ac:dyDescent="0.2">
      <c r="A5" s="99" t="s">
        <v>20</v>
      </c>
      <c r="B5" s="53">
        <v>595.53492235454007</v>
      </c>
      <c r="C5" s="38">
        <v>708.91979224991007</v>
      </c>
      <c r="D5" s="39">
        <v>119.03916389102511</v>
      </c>
      <c r="E5" s="39">
        <v>113.38486989537</v>
      </c>
      <c r="F5" s="39">
        <v>82.705054319212451</v>
      </c>
      <c r="G5" s="40">
        <v>2.3545032585419676</v>
      </c>
      <c r="H5" s="20"/>
      <c r="I5" s="121"/>
      <c r="K5" s="20"/>
      <c r="L5" s="20"/>
      <c r="N5" s="20"/>
    </row>
    <row r="6" spans="1:14" s="6" customFormat="1" ht="51" x14ac:dyDescent="0.2">
      <c r="A6" s="100" t="s">
        <v>60</v>
      </c>
      <c r="B6" s="52">
        <v>131.89273094879002</v>
      </c>
      <c r="C6" s="41">
        <v>163.75637849099002</v>
      </c>
      <c r="D6" s="42">
        <v>124.15875940469509</v>
      </c>
      <c r="E6" s="42">
        <v>31.863647542199999</v>
      </c>
      <c r="F6" s="42">
        <v>19.1043899835716</v>
      </c>
      <c r="G6" s="43">
        <v>1.3092058309235028</v>
      </c>
      <c r="H6" s="4"/>
      <c r="I6" s="122"/>
    </row>
    <row r="7" spans="1:14" s="6" customFormat="1" ht="25.5" x14ac:dyDescent="0.2">
      <c r="A7" s="101" t="s">
        <v>22</v>
      </c>
      <c r="B7" s="47">
        <v>53.085564935429993</v>
      </c>
      <c r="C7" s="45">
        <v>81.583509632030015</v>
      </c>
      <c r="D7" s="44">
        <v>153.68303931824624</v>
      </c>
      <c r="E7" s="44">
        <v>28.497944696600022</v>
      </c>
      <c r="F7" s="44">
        <v>9.5178166408005094</v>
      </c>
      <c r="G7" s="46">
        <v>2.3554249223355903</v>
      </c>
      <c r="H7" s="4"/>
      <c r="I7" s="122"/>
    </row>
    <row r="8" spans="1:14" s="6" customFormat="1" ht="51" x14ac:dyDescent="0.2">
      <c r="A8" s="101" t="s">
        <v>23</v>
      </c>
      <c r="B8" s="47">
        <v>36.886717048969999</v>
      </c>
      <c r="C8" s="45">
        <v>29.219888229360002</v>
      </c>
      <c r="D8" s="44">
        <v>79.215204190083696</v>
      </c>
      <c r="E8" s="44">
        <v>-7.6668288196099965</v>
      </c>
      <c r="F8" s="44">
        <v>3.408894023879387</v>
      </c>
      <c r="G8" s="46">
        <v>-1.5679224992988918</v>
      </c>
      <c r="H8" s="4"/>
      <c r="I8" s="122"/>
    </row>
    <row r="9" spans="1:14" s="6" customFormat="1" ht="25.5" x14ac:dyDescent="0.2">
      <c r="A9" s="102" t="s">
        <v>24</v>
      </c>
      <c r="B9" s="129">
        <v>85.946450623260006</v>
      </c>
      <c r="C9" s="130">
        <v>93.88513821107</v>
      </c>
      <c r="D9" s="42">
        <v>109.23678352071646</v>
      </c>
      <c r="E9" s="42">
        <v>7.9386875878099943</v>
      </c>
      <c r="F9" s="42">
        <v>10.952967515366048</v>
      </c>
      <c r="G9" s="43">
        <v>-0.64306893869161641</v>
      </c>
      <c r="H9" s="4"/>
      <c r="I9" s="122"/>
    </row>
    <row r="10" spans="1:14" s="6" customFormat="1" ht="45" x14ac:dyDescent="0.2">
      <c r="A10" s="118" t="s">
        <v>25</v>
      </c>
      <c r="B10" s="28">
        <v>48.970413815660002</v>
      </c>
      <c r="C10" s="25">
        <v>50.338999959260001</v>
      </c>
      <c r="D10" s="26">
        <v>102.79472039740523</v>
      </c>
      <c r="E10" s="26">
        <v>1.3685861435999982</v>
      </c>
      <c r="F10" s="26">
        <v>5.8727232213285125</v>
      </c>
      <c r="G10" s="27">
        <v>-0.73444554083325819</v>
      </c>
      <c r="H10" s="4"/>
      <c r="I10" s="123"/>
    </row>
    <row r="11" spans="1:14" s="6" customFormat="1" ht="45" x14ac:dyDescent="0.2">
      <c r="A11" s="103" t="s">
        <v>26</v>
      </c>
      <c r="B11" s="28">
        <v>32.331714515640002</v>
      </c>
      <c r="C11" s="25">
        <v>39.114291488590005</v>
      </c>
      <c r="D11" s="26">
        <v>120.9780924846068</v>
      </c>
      <c r="E11" s="26">
        <v>6.7825769729500038</v>
      </c>
      <c r="F11" s="26">
        <v>4.5632096008414917</v>
      </c>
      <c r="G11" s="27">
        <v>0.2009615100043245</v>
      </c>
      <c r="H11" s="4"/>
      <c r="I11" s="123"/>
      <c r="J11" s="8"/>
    </row>
    <row r="12" spans="1:14" s="6" customFormat="1" ht="46.5" customHeight="1" x14ac:dyDescent="0.2">
      <c r="A12" s="103" t="s">
        <v>75</v>
      </c>
      <c r="B12" s="28">
        <v>4.64432229196</v>
      </c>
      <c r="C12" s="25">
        <v>4.4318467632200003</v>
      </c>
      <c r="D12" s="26">
        <v>95.425047716696454</v>
      </c>
      <c r="E12" s="26">
        <v>-0.21247552873999975</v>
      </c>
      <c r="F12" s="26">
        <v>0.51703469319604467</v>
      </c>
      <c r="G12" s="27">
        <v>-0.10958490786268282</v>
      </c>
      <c r="H12" s="4"/>
      <c r="I12" s="123"/>
      <c r="J12" s="8"/>
    </row>
    <row r="13" spans="1:14" s="6" customFormat="1" ht="25.5" x14ac:dyDescent="0.2">
      <c r="A13" s="102" t="s">
        <v>27</v>
      </c>
      <c r="B13" s="49">
        <v>223.93546451104001</v>
      </c>
      <c r="C13" s="51">
        <v>268.49804111435998</v>
      </c>
      <c r="D13" s="48">
        <v>119.89974062421143</v>
      </c>
      <c r="E13" s="48">
        <v>44.562576603319968</v>
      </c>
      <c r="F13" s="48">
        <v>31.32391748365394</v>
      </c>
      <c r="G13" s="50">
        <v>1.1101763576930637</v>
      </c>
      <c r="H13" s="4"/>
      <c r="I13" s="122"/>
    </row>
    <row r="14" spans="1:14" s="6" customFormat="1" ht="67.5" x14ac:dyDescent="0.2">
      <c r="A14" s="103" t="s">
        <v>28</v>
      </c>
      <c r="B14" s="28">
        <v>47.143583061929995</v>
      </c>
      <c r="C14" s="25">
        <v>59.926573484549991</v>
      </c>
      <c r="D14" s="26">
        <v>127.11501670508936</v>
      </c>
      <c r="E14" s="26">
        <v>12.782990422619996</v>
      </c>
      <c r="F14" s="26">
        <v>6.9912429718943461</v>
      </c>
      <c r="G14" s="27">
        <v>0.63055321918586138</v>
      </c>
      <c r="H14" s="4"/>
      <c r="I14" s="123"/>
    </row>
    <row r="15" spans="1:14" s="6" customFormat="1" ht="39" x14ac:dyDescent="0.2">
      <c r="A15" s="105" t="s">
        <v>29</v>
      </c>
      <c r="B15" s="29">
        <v>134.712973487</v>
      </c>
      <c r="C15" s="22">
        <v>157.54688274611999</v>
      </c>
      <c r="D15" s="23">
        <v>116.95004472700137</v>
      </c>
      <c r="E15" s="23">
        <v>22.833909259119991</v>
      </c>
      <c r="F15" s="23">
        <v>18.379968563139098</v>
      </c>
      <c r="G15" s="24">
        <v>0.20427264944433432</v>
      </c>
      <c r="H15" s="4"/>
      <c r="I15" s="124"/>
      <c r="J15" s="16"/>
      <c r="K15" s="16"/>
    </row>
    <row r="16" spans="1:14" s="6" customFormat="1" ht="19.5" x14ac:dyDescent="0.2">
      <c r="A16" s="106" t="s">
        <v>30</v>
      </c>
      <c r="B16" s="29">
        <v>-87.569390425070011</v>
      </c>
      <c r="C16" s="22">
        <v>-97.620309261570014</v>
      </c>
      <c r="D16" s="23">
        <v>111.47766221474411</v>
      </c>
      <c r="E16" s="23">
        <v>-10.050918836500003</v>
      </c>
      <c r="F16" s="23">
        <v>-11.388725591244754</v>
      </c>
      <c r="G16" s="24">
        <v>0.42628056974152706</v>
      </c>
      <c r="H16" s="4"/>
      <c r="I16" s="125"/>
      <c r="J16" s="17"/>
      <c r="K16" s="17"/>
    </row>
    <row r="17" spans="1:13" s="6" customFormat="1" ht="22.5" x14ac:dyDescent="0.2">
      <c r="A17" s="104" t="s">
        <v>31</v>
      </c>
      <c r="B17" s="28">
        <v>176.79188144911001</v>
      </c>
      <c r="C17" s="25">
        <v>208.57146762981</v>
      </c>
      <c r="D17" s="26">
        <v>117.97570449514552</v>
      </c>
      <c r="E17" s="26">
        <v>31.779586180699994</v>
      </c>
      <c r="F17" s="26">
        <v>24.332674511759596</v>
      </c>
      <c r="G17" s="27">
        <v>0.47962313850720406</v>
      </c>
      <c r="H17" s="4"/>
      <c r="I17" s="123"/>
      <c r="J17" s="18"/>
      <c r="K17" s="18"/>
    </row>
    <row r="18" spans="1:13" s="6" customFormat="1" ht="25.5" x14ac:dyDescent="0.2">
      <c r="A18" s="101" t="s">
        <v>32</v>
      </c>
      <c r="B18" s="47">
        <v>17.020979178400001</v>
      </c>
      <c r="C18" s="45">
        <v>18.801318999860001</v>
      </c>
      <c r="D18" s="44">
        <v>110.4596792158661</v>
      </c>
      <c r="E18" s="44">
        <v>1.7803398214600001</v>
      </c>
      <c r="F18" s="44">
        <v>2.1934274175379529</v>
      </c>
      <c r="G18" s="46">
        <v>-0.10307108362372652</v>
      </c>
      <c r="H18" s="4"/>
      <c r="I18" s="122"/>
      <c r="J18" s="18"/>
      <c r="K18" s="18"/>
    </row>
    <row r="19" spans="1:13" s="6" customFormat="1" ht="25.5" x14ac:dyDescent="0.2">
      <c r="A19" s="101" t="s">
        <v>33</v>
      </c>
      <c r="B19" s="47">
        <v>19.930765161020005</v>
      </c>
      <c r="C19" s="45">
        <v>20.43786542158</v>
      </c>
      <c r="D19" s="44">
        <v>102.54430904414933</v>
      </c>
      <c r="E19" s="44">
        <v>0.50710026055999435</v>
      </c>
      <c r="F19" s="44">
        <v>2.3843526282373193</v>
      </c>
      <c r="G19" s="46">
        <v>-0.3047389827419269</v>
      </c>
      <c r="H19" s="4"/>
      <c r="I19" s="122"/>
      <c r="J19" s="18"/>
      <c r="K19" s="18"/>
    </row>
    <row r="20" spans="1:13" s="6" customFormat="1" ht="25.5" x14ac:dyDescent="0.2">
      <c r="A20" s="101" t="s">
        <v>34</v>
      </c>
      <c r="B20" s="47">
        <v>16.324514966229998</v>
      </c>
      <c r="C20" s="45">
        <v>20.22090678635</v>
      </c>
      <c r="D20" s="44">
        <v>123.86834664417499</v>
      </c>
      <c r="E20" s="44">
        <v>3.8963918201200016</v>
      </c>
      <c r="F20" s="44">
        <v>2.3590414775149346</v>
      </c>
      <c r="G20" s="46">
        <v>0.15651107317055635</v>
      </c>
      <c r="H20" s="4"/>
      <c r="I20" s="122"/>
      <c r="J20" s="18"/>
      <c r="K20" s="18"/>
    </row>
    <row r="21" spans="1:13" s="6" customFormat="1" ht="27" x14ac:dyDescent="0.2">
      <c r="A21" s="107" t="s">
        <v>35</v>
      </c>
      <c r="B21" s="53">
        <v>112.58617393859001</v>
      </c>
      <c r="C21" s="38">
        <v>144.67260565145</v>
      </c>
      <c r="D21" s="54">
        <v>128.49944232971404</v>
      </c>
      <c r="E21" s="54">
        <v>32.086431712859991</v>
      </c>
      <c r="F21" s="54">
        <v>16.878010516438209</v>
      </c>
      <c r="G21" s="55">
        <v>1.6876987845719942</v>
      </c>
      <c r="H21" s="4"/>
      <c r="I21" s="126"/>
      <c r="J21" s="17"/>
      <c r="K21" s="17"/>
    </row>
    <row r="22" spans="1:13" s="6" customFormat="1" ht="51.75" thickBot="1" x14ac:dyDescent="0.25">
      <c r="A22" s="108" t="s">
        <v>36</v>
      </c>
      <c r="B22" s="59">
        <v>37.594317115209996</v>
      </c>
      <c r="C22" s="57">
        <v>46.047124051010002</v>
      </c>
      <c r="D22" s="56">
        <v>122.48426779477302</v>
      </c>
      <c r="E22" s="56">
        <v>8.4528069358000053</v>
      </c>
      <c r="F22" s="56">
        <v>5.3720180160237012</v>
      </c>
      <c r="G22" s="58">
        <v>0.29973092828447001</v>
      </c>
      <c r="H22" s="4"/>
      <c r="I22" s="122"/>
      <c r="J22" s="17"/>
      <c r="K22" s="17"/>
    </row>
    <row r="23" spans="1:13" s="5" customFormat="1" ht="30" x14ac:dyDescent="0.2">
      <c r="A23" s="98" t="s">
        <v>37</v>
      </c>
      <c r="B23" s="60">
        <v>699.65822443693003</v>
      </c>
      <c r="C23" s="36">
        <v>841.59427855644992</v>
      </c>
      <c r="D23" s="35">
        <v>120.286484052088</v>
      </c>
      <c r="E23" s="35">
        <v>141.93605411951989</v>
      </c>
      <c r="F23" s="35">
        <v>100</v>
      </c>
      <c r="G23" s="37" t="s">
        <v>0</v>
      </c>
      <c r="H23" s="4"/>
      <c r="I23" s="4"/>
      <c r="J23" s="17"/>
      <c r="K23" s="17"/>
    </row>
    <row r="24" spans="1:13" s="6" customFormat="1" ht="51" x14ac:dyDescent="0.2">
      <c r="A24" s="109" t="s">
        <v>38</v>
      </c>
      <c r="B24" s="64">
        <v>36.252738003799998</v>
      </c>
      <c r="C24" s="61">
        <v>51.158356577580008</v>
      </c>
      <c r="D24" s="62">
        <v>141.11584226332812</v>
      </c>
      <c r="E24" s="62">
        <v>14.905618573780011</v>
      </c>
      <c r="F24" s="62">
        <v>6.0787433899063226</v>
      </c>
      <c r="G24" s="63">
        <v>0.89725095008323219</v>
      </c>
      <c r="H24" s="11"/>
      <c r="I24" s="11"/>
      <c r="J24" s="17"/>
      <c r="K24" s="17"/>
    </row>
    <row r="25" spans="1:13" s="9" customFormat="1" ht="25.5" x14ac:dyDescent="0.2">
      <c r="A25" s="109" t="s">
        <v>39</v>
      </c>
      <c r="B25" s="64">
        <v>88.37106516946001</v>
      </c>
      <c r="C25" s="61">
        <v>86.661631170639993</v>
      </c>
      <c r="D25" s="62">
        <v>98.06561797626631</v>
      </c>
      <c r="E25" s="62">
        <v>-1.7094339988200176</v>
      </c>
      <c r="F25" s="62">
        <v>10.297317053923765</v>
      </c>
      <c r="G25" s="63">
        <v>-2.3332877303734776</v>
      </c>
      <c r="H25" s="11"/>
      <c r="I25" s="12"/>
      <c r="J25" s="17"/>
      <c r="K25" s="17"/>
    </row>
    <row r="26" spans="1:13" ht="25.5" x14ac:dyDescent="0.2">
      <c r="A26" s="109" t="s">
        <v>40</v>
      </c>
      <c r="B26" s="64">
        <v>45.309882658139998</v>
      </c>
      <c r="C26" s="61">
        <v>58.351726728519992</v>
      </c>
      <c r="D26" s="62">
        <v>128.78366330979011</v>
      </c>
      <c r="E26" s="62">
        <v>13.041844070379994</v>
      </c>
      <c r="F26" s="62">
        <v>6.9334747413692224</v>
      </c>
      <c r="G26" s="63">
        <v>0.4574724483061452</v>
      </c>
      <c r="H26" s="11"/>
      <c r="I26" s="12"/>
      <c r="J26" s="17"/>
      <c r="K26" s="17"/>
    </row>
    <row r="27" spans="1:13" ht="51" x14ac:dyDescent="0.2">
      <c r="A27" s="109" t="s">
        <v>41</v>
      </c>
      <c r="B27" s="64">
        <v>57.14842088412</v>
      </c>
      <c r="C27" s="61">
        <v>76.983849753680005</v>
      </c>
      <c r="D27" s="62">
        <v>134.70862110045064</v>
      </c>
      <c r="E27" s="62">
        <v>19.835428869560005</v>
      </c>
      <c r="F27" s="62">
        <v>9.1473827371696323</v>
      </c>
      <c r="G27" s="63">
        <v>0.9793345547714587</v>
      </c>
      <c r="H27" s="11"/>
      <c r="I27" s="12"/>
      <c r="J27" s="17"/>
      <c r="K27" s="17"/>
    </row>
    <row r="28" spans="1:13" s="10" customFormat="1" ht="25.5" x14ac:dyDescent="0.2">
      <c r="A28" s="109" t="s">
        <v>42</v>
      </c>
      <c r="B28" s="64">
        <v>55.484752448370003</v>
      </c>
      <c r="C28" s="61">
        <v>78.222194364580005</v>
      </c>
      <c r="D28" s="62">
        <v>140.97962217163675</v>
      </c>
      <c r="E28" s="62">
        <v>22.737441916210003</v>
      </c>
      <c r="F28" s="62">
        <v>9.2945254450578183</v>
      </c>
      <c r="G28" s="63">
        <v>1.3642602798018899</v>
      </c>
      <c r="H28" s="11"/>
      <c r="I28" s="12"/>
      <c r="J28" s="17"/>
      <c r="K28" s="17"/>
    </row>
    <row r="29" spans="1:13" s="6" customFormat="1" ht="25.5" x14ac:dyDescent="0.25">
      <c r="A29" s="109" t="s">
        <v>43</v>
      </c>
      <c r="B29" s="64">
        <v>3.8776950090500004</v>
      </c>
      <c r="C29" s="61">
        <v>4.1149734455599996</v>
      </c>
      <c r="D29" s="62">
        <v>106.11905876960989</v>
      </c>
      <c r="E29" s="62">
        <v>0.23727843650999914</v>
      </c>
      <c r="F29" s="62">
        <v>0.48894978856299198</v>
      </c>
      <c r="G29" s="63">
        <v>-6.5277243095313242E-2</v>
      </c>
      <c r="H29" s="11"/>
      <c r="I29" s="12"/>
      <c r="J29" s="7"/>
      <c r="M29" s="19"/>
    </row>
    <row r="30" spans="1:13" s="6" customFormat="1" ht="25.5" x14ac:dyDescent="0.2">
      <c r="A30" s="109" t="s">
        <v>44</v>
      </c>
      <c r="B30" s="64">
        <v>13.69926163599</v>
      </c>
      <c r="C30" s="61">
        <v>18.142680189760004</v>
      </c>
      <c r="D30" s="62">
        <v>132.43546018638318</v>
      </c>
      <c r="E30" s="62">
        <v>4.4434185537700035</v>
      </c>
      <c r="F30" s="62">
        <v>2.1557513699925996</v>
      </c>
      <c r="G30" s="63">
        <v>0.19775800158549317</v>
      </c>
      <c r="H30" s="11"/>
      <c r="I30" s="12"/>
      <c r="J30" s="7"/>
    </row>
    <row r="31" spans="1:13" s="6" customFormat="1" ht="25.5" x14ac:dyDescent="0.2">
      <c r="A31" s="109" t="s">
        <v>45</v>
      </c>
      <c r="B31" s="64">
        <v>65.975901028229998</v>
      </c>
      <c r="C31" s="61">
        <v>75.709641500719982</v>
      </c>
      <c r="D31" s="62">
        <v>114.75347865021971</v>
      </c>
      <c r="E31" s="62">
        <v>9.7337404724899841</v>
      </c>
      <c r="F31" s="62">
        <v>8.9959786359980303</v>
      </c>
      <c r="G31" s="63">
        <v>-0.43375415694183594</v>
      </c>
      <c r="H31" s="11"/>
      <c r="I31" s="12"/>
      <c r="J31" s="7"/>
      <c r="K31" s="14"/>
    </row>
    <row r="32" spans="1:13" s="6" customFormat="1" ht="25.5" x14ac:dyDescent="0.2">
      <c r="A32" s="109" t="s">
        <v>46</v>
      </c>
      <c r="B32" s="64">
        <v>15.690074969959998</v>
      </c>
      <c r="C32" s="61">
        <v>18.092435001959998</v>
      </c>
      <c r="D32" s="62">
        <v>115.31133558379756</v>
      </c>
      <c r="E32" s="62">
        <v>2.4023600320000007</v>
      </c>
      <c r="F32" s="62">
        <v>2.1497811312350135</v>
      </c>
      <c r="G32" s="63">
        <v>-9.2753069315124392E-2</v>
      </c>
      <c r="H32" s="11"/>
      <c r="I32" s="12"/>
      <c r="J32" s="7"/>
    </row>
    <row r="33" spans="1:10" s="6" customFormat="1" ht="25.5" x14ac:dyDescent="0.2">
      <c r="A33" s="119" t="s">
        <v>47</v>
      </c>
      <c r="B33" s="64">
        <v>120.90677896301</v>
      </c>
      <c r="C33" s="61">
        <v>144.87646149107999</v>
      </c>
      <c r="D33" s="62">
        <v>119.8249285388731</v>
      </c>
      <c r="E33" s="62">
        <v>23.969682528069995</v>
      </c>
      <c r="F33" s="62">
        <v>17.214525476525374</v>
      </c>
      <c r="G33" s="63">
        <v>-6.6308899474876171E-2</v>
      </c>
      <c r="H33" s="11"/>
      <c r="I33" s="12"/>
      <c r="J33" s="7"/>
    </row>
    <row r="34" spans="1:10" s="6" customFormat="1" ht="51.75" thickBot="1" x14ac:dyDescent="0.25">
      <c r="A34" s="109" t="s">
        <v>48</v>
      </c>
      <c r="B34" s="64">
        <v>196.94165366679997</v>
      </c>
      <c r="C34" s="61">
        <v>229.28032833237</v>
      </c>
      <c r="D34" s="62">
        <v>116.42043420651018</v>
      </c>
      <c r="E34" s="62">
        <v>32.338674665570039</v>
      </c>
      <c r="F34" s="62">
        <v>27.243570230259241</v>
      </c>
      <c r="G34" s="63">
        <v>-0.90469513534756985</v>
      </c>
      <c r="H34" s="11"/>
      <c r="I34" s="12"/>
      <c r="J34" s="7"/>
    </row>
    <row r="35" spans="1:10" s="6" customFormat="1" ht="27" x14ac:dyDescent="0.2">
      <c r="A35" s="110" t="s">
        <v>49</v>
      </c>
      <c r="B35" s="90">
        <v>-0.11978508531000021</v>
      </c>
      <c r="C35" s="33">
        <v>1.0326347679299994</v>
      </c>
      <c r="D35" s="32" t="s">
        <v>0</v>
      </c>
      <c r="E35" s="32">
        <v>1.1524198532399996</v>
      </c>
      <c r="F35" s="32" t="s">
        <v>0</v>
      </c>
      <c r="G35" s="34" t="s">
        <v>0</v>
      </c>
      <c r="H35" s="11"/>
      <c r="I35" s="4"/>
      <c r="J35" s="7"/>
    </row>
    <row r="36" spans="1:10" s="6" customFormat="1" ht="25.5" x14ac:dyDescent="0.2">
      <c r="A36" s="111" t="s">
        <v>50</v>
      </c>
      <c r="B36" s="64">
        <v>4.2278078757999999</v>
      </c>
      <c r="C36" s="61">
        <v>5.8008412695300011</v>
      </c>
      <c r="D36" s="62">
        <v>137.20683247538409</v>
      </c>
      <c r="E36" s="62">
        <v>1.5730333937300012</v>
      </c>
      <c r="F36" s="62" t="s">
        <v>0</v>
      </c>
      <c r="G36" s="63" t="s">
        <v>0</v>
      </c>
      <c r="H36" s="11"/>
      <c r="I36" s="4"/>
      <c r="J36" s="4"/>
    </row>
    <row r="37" spans="1:10" s="6" customFormat="1" ht="26.25" thickBot="1" x14ac:dyDescent="0.25">
      <c r="A37" s="112" t="s">
        <v>51</v>
      </c>
      <c r="B37" s="68">
        <v>-4.3475929611100002</v>
      </c>
      <c r="C37" s="65">
        <v>-4.7682065016000017</v>
      </c>
      <c r="D37" s="66">
        <v>109.67463017473035</v>
      </c>
      <c r="E37" s="66">
        <v>-0.42061354049000155</v>
      </c>
      <c r="F37" s="66" t="s">
        <v>0</v>
      </c>
      <c r="G37" s="67" t="s">
        <v>0</v>
      </c>
      <c r="H37" s="11"/>
      <c r="I37" s="4"/>
      <c r="J37" s="4"/>
    </row>
    <row r="38" spans="1:10" ht="27" x14ac:dyDescent="0.2">
      <c r="A38" s="110" t="s">
        <v>52</v>
      </c>
      <c r="B38" s="90">
        <v>-41.632485418849988</v>
      </c>
      <c r="C38" s="33">
        <v>-14.539311987230015</v>
      </c>
      <c r="D38" s="32" t="s">
        <v>0</v>
      </c>
      <c r="E38" s="32">
        <v>27.093173431619974</v>
      </c>
      <c r="F38" s="32" t="s">
        <v>0</v>
      </c>
      <c r="G38" s="34" t="s">
        <v>0</v>
      </c>
      <c r="H38" s="4"/>
      <c r="I38" s="4"/>
      <c r="J38" s="4"/>
    </row>
    <row r="39" spans="1:10" ht="25.5" x14ac:dyDescent="0.35">
      <c r="A39" s="113" t="s">
        <v>53</v>
      </c>
      <c r="B39" s="72">
        <v>186.55617916651002</v>
      </c>
      <c r="C39" s="69">
        <v>142.91562327529002</v>
      </c>
      <c r="D39" s="70" t="s">
        <v>0</v>
      </c>
      <c r="E39" s="70">
        <v>-43.640555891220004</v>
      </c>
      <c r="F39" s="70" t="s">
        <v>0</v>
      </c>
      <c r="G39" s="71" t="s">
        <v>0</v>
      </c>
      <c r="H39" s="73"/>
      <c r="I39" s="4"/>
      <c r="J39" s="4"/>
    </row>
    <row r="40" spans="1:10" ht="22.5" x14ac:dyDescent="0.2">
      <c r="A40" s="114" t="s">
        <v>54</v>
      </c>
      <c r="B40" s="77">
        <v>87.469125611560017</v>
      </c>
      <c r="C40" s="74">
        <v>117.78263917253001</v>
      </c>
      <c r="D40" s="75" t="s">
        <v>0</v>
      </c>
      <c r="E40" s="75">
        <v>30.313513560969994</v>
      </c>
      <c r="F40" s="75" t="s">
        <v>0</v>
      </c>
      <c r="G40" s="76" t="s">
        <v>0</v>
      </c>
      <c r="H40" s="4"/>
      <c r="I40" s="4"/>
      <c r="J40" s="4"/>
    </row>
    <row r="41" spans="1:10" ht="22.5" x14ac:dyDescent="0.2">
      <c r="A41" s="115" t="s">
        <v>55</v>
      </c>
      <c r="B41" s="81">
        <v>99.087053554950018</v>
      </c>
      <c r="C41" s="78">
        <v>25.132984102759998</v>
      </c>
      <c r="D41" s="79" t="s">
        <v>0</v>
      </c>
      <c r="E41" s="79">
        <v>-73.954069452190026</v>
      </c>
      <c r="F41" s="79" t="s">
        <v>0</v>
      </c>
      <c r="G41" s="80" t="s">
        <v>0</v>
      </c>
      <c r="H41" s="13"/>
    </row>
    <row r="42" spans="1:10" ht="25.5" x14ac:dyDescent="0.2">
      <c r="A42" s="113" t="s">
        <v>51</v>
      </c>
      <c r="B42" s="72">
        <v>-111.52486992365002</v>
      </c>
      <c r="C42" s="69">
        <v>-152.78199602590999</v>
      </c>
      <c r="D42" s="70" t="s">
        <v>0</v>
      </c>
      <c r="E42" s="70">
        <v>-41.257126102259974</v>
      </c>
      <c r="F42" s="70" t="s">
        <v>0</v>
      </c>
      <c r="G42" s="71" t="s">
        <v>0</v>
      </c>
    </row>
    <row r="43" spans="1:10" ht="22.5" x14ac:dyDescent="0.2">
      <c r="A43" s="114" t="s">
        <v>56</v>
      </c>
      <c r="B43" s="77">
        <v>-56.511930607010001</v>
      </c>
      <c r="C43" s="74">
        <v>-116.61663171425002</v>
      </c>
      <c r="D43" s="75" t="s">
        <v>0</v>
      </c>
      <c r="E43" s="75">
        <v>-60.104701107240018</v>
      </c>
      <c r="F43" s="75" t="s">
        <v>0</v>
      </c>
      <c r="G43" s="76" t="s">
        <v>0</v>
      </c>
    </row>
    <row r="44" spans="1:10" ht="23.25" thickBot="1" x14ac:dyDescent="0.25">
      <c r="A44" s="116" t="s">
        <v>57</v>
      </c>
      <c r="B44" s="85">
        <v>-55.012939316640001</v>
      </c>
      <c r="C44" s="82">
        <v>-36.165364311660007</v>
      </c>
      <c r="D44" s="83" t="s">
        <v>0</v>
      </c>
      <c r="E44" s="83">
        <v>18.847575004979994</v>
      </c>
      <c r="F44" s="83" t="s">
        <v>0</v>
      </c>
      <c r="G44" s="84" t="s">
        <v>0</v>
      </c>
    </row>
    <row r="47" spans="1:10" ht="18.75" x14ac:dyDescent="0.2">
      <c r="A47" s="15"/>
      <c r="B47" s="15"/>
      <c r="C47" s="15"/>
    </row>
    <row r="48" spans="1:10" ht="25.5" x14ac:dyDescent="0.35">
      <c r="B48" s="96"/>
      <c r="C48" s="96"/>
      <c r="D48" s="96"/>
      <c r="E48" s="96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50" zoomScaleNormal="90" zoomScaleSheetLayoutView="50" workbookViewId="0">
      <pane ySplit="3" topLeftCell="A4" activePane="bottomLeft" state="frozen"/>
      <selection pane="bottomLeft" sqref="A1:G1"/>
    </sheetView>
  </sheetViews>
  <sheetFormatPr defaultRowHeight="15" x14ac:dyDescent="0.2"/>
  <cols>
    <col min="1" max="1" width="63.5703125" style="1" customWidth="1"/>
    <col min="2" max="2" width="16.5703125" style="1" customWidth="1"/>
    <col min="3" max="3" width="15" style="1" customWidth="1"/>
    <col min="4" max="4" width="18.140625" style="2" customWidth="1"/>
    <col min="5" max="5" width="16.28515625" style="2" customWidth="1"/>
    <col min="6" max="6" width="13.28515625" style="2" customWidth="1"/>
    <col min="7" max="7" width="22.7109375" style="2" customWidth="1"/>
    <col min="8" max="8" width="15.140625" style="1" customWidth="1"/>
    <col min="9" max="9" width="128.140625" style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9.5" customHeight="1" thickBot="1" x14ac:dyDescent="0.25">
      <c r="A1" s="141" t="s">
        <v>76</v>
      </c>
      <c r="B1" s="141"/>
      <c r="C1" s="141"/>
      <c r="D1" s="141"/>
      <c r="E1" s="141"/>
      <c r="F1" s="141"/>
      <c r="G1" s="141"/>
    </row>
    <row r="2" spans="1:14" s="3" customFormat="1" ht="25.5" x14ac:dyDescent="0.2">
      <c r="A2" s="142" t="s">
        <v>12</v>
      </c>
      <c r="B2" s="155" t="s">
        <v>13</v>
      </c>
      <c r="C2" s="156" t="s">
        <v>14</v>
      </c>
      <c r="D2" s="157" t="s">
        <v>15</v>
      </c>
      <c r="E2" s="157"/>
      <c r="F2" s="153" t="s">
        <v>17</v>
      </c>
      <c r="G2" s="154"/>
    </row>
    <row r="3" spans="1:14" s="3" customFormat="1" ht="51.75" thickBot="1" x14ac:dyDescent="0.25">
      <c r="A3" s="144"/>
      <c r="B3" s="149"/>
      <c r="C3" s="151"/>
      <c r="D3" s="30" t="s">
        <v>1</v>
      </c>
      <c r="E3" s="30" t="s">
        <v>16</v>
      </c>
      <c r="F3" s="117" t="s">
        <v>3</v>
      </c>
      <c r="G3" s="31" t="s">
        <v>18</v>
      </c>
    </row>
    <row r="4" spans="1:14" s="5" customFormat="1" ht="30" x14ac:dyDescent="0.2">
      <c r="A4" s="98" t="s">
        <v>19</v>
      </c>
      <c r="B4" s="89">
        <v>824.18951783941009</v>
      </c>
      <c r="C4" s="86">
        <v>952.82396312481001</v>
      </c>
      <c r="D4" s="87">
        <v>115.60738671156744</v>
      </c>
      <c r="E4" s="87">
        <v>128.63444528539992</v>
      </c>
      <c r="F4" s="87">
        <v>100</v>
      </c>
      <c r="G4" s="88" t="s">
        <v>0</v>
      </c>
      <c r="H4" s="4"/>
      <c r="I4" s="120"/>
      <c r="K4" s="4"/>
      <c r="L4" s="4"/>
      <c r="N4" s="4"/>
    </row>
    <row r="5" spans="1:14" s="21" customFormat="1" ht="27" x14ac:dyDescent="0.2">
      <c r="A5" s="99" t="s">
        <v>20</v>
      </c>
      <c r="B5" s="53">
        <v>666.39066254152999</v>
      </c>
      <c r="C5" s="38">
        <v>795.74946130549995</v>
      </c>
      <c r="D5" s="39">
        <v>119.41185644327786</v>
      </c>
      <c r="E5" s="39">
        <v>129.35879876396996</v>
      </c>
      <c r="F5" s="39">
        <v>83.51484556452796</v>
      </c>
      <c r="G5" s="40">
        <v>2.6607885645730676</v>
      </c>
      <c r="H5" s="20"/>
      <c r="I5" s="121"/>
      <c r="K5" s="20"/>
      <c r="L5" s="20"/>
      <c r="N5" s="20"/>
    </row>
    <row r="6" spans="1:14" s="6" customFormat="1" ht="51" x14ac:dyDescent="0.2">
      <c r="A6" s="100" t="s">
        <v>60</v>
      </c>
      <c r="B6" s="52">
        <v>148.03033820569999</v>
      </c>
      <c r="C6" s="41">
        <v>183.76310092506</v>
      </c>
      <c r="D6" s="42">
        <v>124.13881043067434</v>
      </c>
      <c r="E6" s="42">
        <v>35.732762719360011</v>
      </c>
      <c r="F6" s="42">
        <v>19.286154424832507</v>
      </c>
      <c r="G6" s="43">
        <v>1.3254384727833468</v>
      </c>
      <c r="H6" s="4"/>
      <c r="I6" s="122"/>
    </row>
    <row r="7" spans="1:14" s="6" customFormat="1" ht="25.5" x14ac:dyDescent="0.2">
      <c r="A7" s="101" t="s">
        <v>22</v>
      </c>
      <c r="B7" s="47">
        <v>54.577519231630006</v>
      </c>
      <c r="C7" s="45">
        <v>83.084045619080001</v>
      </c>
      <c r="D7" s="44">
        <v>152.23126076226865</v>
      </c>
      <c r="E7" s="44">
        <v>28.506526387449995</v>
      </c>
      <c r="F7" s="44">
        <v>8.7197686912285235</v>
      </c>
      <c r="G7" s="46">
        <v>2.097806381552048</v>
      </c>
      <c r="H7" s="4"/>
      <c r="I7" s="122"/>
    </row>
    <row r="8" spans="1:14" s="6" customFormat="1" ht="51" x14ac:dyDescent="0.2">
      <c r="A8" s="101" t="s">
        <v>23</v>
      </c>
      <c r="B8" s="47">
        <v>38.331484257369993</v>
      </c>
      <c r="C8" s="45">
        <v>33.015512795390002</v>
      </c>
      <c r="D8" s="44">
        <v>86.131579392316667</v>
      </c>
      <c r="E8" s="44">
        <v>-5.3159714619799914</v>
      </c>
      <c r="F8" s="44">
        <v>3.4650170517452983</v>
      </c>
      <c r="G8" s="46">
        <v>-1.1857924317160924</v>
      </c>
      <c r="H8" s="4"/>
      <c r="I8" s="122"/>
    </row>
    <row r="9" spans="1:14" s="6" customFormat="1" ht="25.5" x14ac:dyDescent="0.2">
      <c r="A9" s="102" t="s">
        <v>24</v>
      </c>
      <c r="B9" s="52">
        <v>99.111204261649988</v>
      </c>
      <c r="C9" s="41">
        <v>107.04858053511001</v>
      </c>
      <c r="D9" s="131">
        <v>108.00855597769312</v>
      </c>
      <c r="E9" s="131">
        <v>7.9373762734600177</v>
      </c>
      <c r="F9" s="131">
        <v>11.234874927372891</v>
      </c>
      <c r="G9" s="132">
        <v>-0.79041805638978246</v>
      </c>
      <c r="H9" s="4"/>
      <c r="I9" s="122"/>
    </row>
    <row r="10" spans="1:14" s="6" customFormat="1" ht="45" x14ac:dyDescent="0.2">
      <c r="A10" s="118" t="s">
        <v>25</v>
      </c>
      <c r="B10" s="28">
        <v>55.419921746230003</v>
      </c>
      <c r="C10" s="25">
        <v>57.416361219839992</v>
      </c>
      <c r="D10" s="26">
        <v>103.60238594841718</v>
      </c>
      <c r="E10" s="26">
        <v>1.9964394736099891</v>
      </c>
      <c r="F10" s="26">
        <v>6.0259149057861219</v>
      </c>
      <c r="G10" s="27">
        <v>-0.6982572107814109</v>
      </c>
      <c r="H10" s="4"/>
      <c r="I10" s="123"/>
    </row>
    <row r="11" spans="1:14" s="6" customFormat="1" ht="45" x14ac:dyDescent="0.2">
      <c r="A11" s="103" t="s">
        <v>26</v>
      </c>
      <c r="B11" s="28">
        <v>38.568705610020004</v>
      </c>
      <c r="C11" s="25">
        <v>44.695977908310006</v>
      </c>
      <c r="D11" s="26">
        <v>115.88664229555621</v>
      </c>
      <c r="E11" s="26">
        <v>6.1272722982900021</v>
      </c>
      <c r="F11" s="26">
        <v>4.6908956573393086</v>
      </c>
      <c r="G11" s="27">
        <v>1.1303794641661646E-2</v>
      </c>
      <c r="H11" s="4"/>
      <c r="I11" s="123"/>
      <c r="J11" s="8"/>
    </row>
    <row r="12" spans="1:14" s="6" customFormat="1" ht="48" customHeight="1" x14ac:dyDescent="0.2">
      <c r="A12" s="103" t="s">
        <v>75</v>
      </c>
      <c r="B12" s="28">
        <v>5.1225769053999999</v>
      </c>
      <c r="C12" s="25">
        <v>4.9362414069599998</v>
      </c>
      <c r="D12" s="26">
        <v>96.362465573848723</v>
      </c>
      <c r="E12" s="26">
        <v>-0.18633549844000008</v>
      </c>
      <c r="F12" s="26">
        <v>0.51806436424746005</v>
      </c>
      <c r="G12" s="27">
        <v>-0.10346464025003621</v>
      </c>
      <c r="H12" s="4"/>
      <c r="I12" s="123"/>
      <c r="J12" s="8"/>
    </row>
    <row r="13" spans="1:14" s="6" customFormat="1" ht="25.5" x14ac:dyDescent="0.2">
      <c r="A13" s="102" t="s">
        <v>27</v>
      </c>
      <c r="B13" s="49">
        <v>253.38470442663001</v>
      </c>
      <c r="C13" s="51">
        <v>306.31246042763996</v>
      </c>
      <c r="D13" s="48">
        <v>120.88829952099012</v>
      </c>
      <c r="E13" s="48">
        <v>52.927756001009953</v>
      </c>
      <c r="F13" s="48">
        <v>32.147854407762857</v>
      </c>
      <c r="G13" s="50">
        <v>1.4043544065894658</v>
      </c>
      <c r="H13" s="4"/>
      <c r="I13" s="122"/>
    </row>
    <row r="14" spans="1:14" s="6" customFormat="1" ht="67.5" x14ac:dyDescent="0.2">
      <c r="A14" s="103" t="s">
        <v>28</v>
      </c>
      <c r="B14" s="28">
        <v>52.880383283540006</v>
      </c>
      <c r="C14" s="25">
        <v>66.702835644749996</v>
      </c>
      <c r="D14" s="26">
        <v>126.13909261416507</v>
      </c>
      <c r="E14" s="26">
        <v>13.82245236120999</v>
      </c>
      <c r="F14" s="26">
        <v>7.0005413619107966</v>
      </c>
      <c r="G14" s="27">
        <v>0.5844947926503119</v>
      </c>
      <c r="H14" s="4"/>
      <c r="I14" s="123"/>
    </row>
    <row r="15" spans="1:14" s="6" customFormat="1" ht="39" x14ac:dyDescent="0.2">
      <c r="A15" s="105" t="s">
        <v>29</v>
      </c>
      <c r="B15" s="29">
        <v>150.17965337728</v>
      </c>
      <c r="C15" s="22">
        <v>174.6645538935</v>
      </c>
      <c r="D15" s="23">
        <v>116.30374019755476</v>
      </c>
      <c r="E15" s="23">
        <v>24.484900516219994</v>
      </c>
      <c r="F15" s="23">
        <v>18.331251170539751</v>
      </c>
      <c r="G15" s="24">
        <v>0.10975597718036667</v>
      </c>
      <c r="H15" s="4"/>
      <c r="I15" s="124"/>
      <c r="J15" s="16"/>
      <c r="K15" s="16"/>
    </row>
    <row r="16" spans="1:14" s="6" customFormat="1" ht="19.5" x14ac:dyDescent="0.2">
      <c r="A16" s="106" t="s">
        <v>30</v>
      </c>
      <c r="B16" s="29">
        <v>-97.299270093740006</v>
      </c>
      <c r="C16" s="22">
        <v>-107.96171824875</v>
      </c>
      <c r="D16" s="23">
        <v>110.95840507820623</v>
      </c>
      <c r="E16" s="23">
        <v>-10.662448155009997</v>
      </c>
      <c r="F16" s="23">
        <v>-11.330709808628956</v>
      </c>
      <c r="G16" s="24">
        <v>0.47473881546994434</v>
      </c>
      <c r="H16" s="4"/>
      <c r="I16" s="125"/>
      <c r="J16" s="17"/>
      <c r="K16" s="17"/>
    </row>
    <row r="17" spans="1:13" s="6" customFormat="1" ht="22.5" x14ac:dyDescent="0.2">
      <c r="A17" s="104" t="s">
        <v>31</v>
      </c>
      <c r="B17" s="28">
        <v>200.50432114309001</v>
      </c>
      <c r="C17" s="25">
        <v>239.60962478288999</v>
      </c>
      <c r="D17" s="26">
        <v>119.50347175405385</v>
      </c>
      <c r="E17" s="26">
        <v>39.105303639799985</v>
      </c>
      <c r="F17" s="26">
        <v>25.147313045852066</v>
      </c>
      <c r="G17" s="27">
        <v>0.81985961393915829</v>
      </c>
      <c r="H17" s="4"/>
      <c r="I17" s="123"/>
      <c r="J17" s="18"/>
      <c r="K17" s="18"/>
    </row>
    <row r="18" spans="1:13" s="6" customFormat="1" ht="25.5" x14ac:dyDescent="0.2">
      <c r="A18" s="101" t="s">
        <v>32</v>
      </c>
      <c r="B18" s="47">
        <v>19.302072804250002</v>
      </c>
      <c r="C18" s="45">
        <v>21.557447398130002</v>
      </c>
      <c r="D18" s="44">
        <v>111.68462380570547</v>
      </c>
      <c r="E18" s="44">
        <v>2.2553745938799992</v>
      </c>
      <c r="F18" s="44">
        <v>2.2624795589136752</v>
      </c>
      <c r="G18" s="46">
        <v>-7.9466363287549857E-2</v>
      </c>
      <c r="H18" s="4"/>
      <c r="I18" s="122"/>
      <c r="J18" s="18"/>
      <c r="K18" s="18"/>
    </row>
    <row r="19" spans="1:13" s="6" customFormat="1" ht="25.5" x14ac:dyDescent="0.2">
      <c r="A19" s="101" t="s">
        <v>33</v>
      </c>
      <c r="B19" s="47">
        <v>22.105730401300001</v>
      </c>
      <c r="C19" s="45">
        <v>22.724631287249998</v>
      </c>
      <c r="D19" s="44">
        <v>102.79973054368563</v>
      </c>
      <c r="E19" s="44">
        <v>0.61890088594999781</v>
      </c>
      <c r="F19" s="44">
        <v>2.3849768862575624</v>
      </c>
      <c r="G19" s="46">
        <v>-0.29714050577741036</v>
      </c>
      <c r="H19" s="4"/>
      <c r="I19" s="122"/>
      <c r="J19" s="18"/>
      <c r="K19" s="18"/>
    </row>
    <row r="20" spans="1:13" s="6" customFormat="1" ht="25.5" x14ac:dyDescent="0.2">
      <c r="A20" s="101" t="s">
        <v>34</v>
      </c>
      <c r="B20" s="47">
        <v>19.995509756049998</v>
      </c>
      <c r="C20" s="45">
        <v>24.588147877879997</v>
      </c>
      <c r="D20" s="44">
        <v>122.96834728327151</v>
      </c>
      <c r="E20" s="44">
        <v>4.5926381218299994</v>
      </c>
      <c r="F20" s="44">
        <v>2.5805551528366846</v>
      </c>
      <c r="G20" s="46">
        <v>0.15447361172855834</v>
      </c>
      <c r="H20" s="4"/>
      <c r="I20" s="122"/>
      <c r="J20" s="18"/>
      <c r="K20" s="18"/>
    </row>
    <row r="21" spans="1:13" s="6" customFormat="1" ht="27" x14ac:dyDescent="0.2">
      <c r="A21" s="107" t="s">
        <v>35</v>
      </c>
      <c r="B21" s="53">
        <v>124.50021658851001</v>
      </c>
      <c r="C21" s="38">
        <v>153.19235441531998</v>
      </c>
      <c r="D21" s="54">
        <v>123.04585374468975</v>
      </c>
      <c r="E21" s="54">
        <v>28.692137826809969</v>
      </c>
      <c r="F21" s="54">
        <v>16.077718481483384</v>
      </c>
      <c r="G21" s="55">
        <v>0.97194318420905468</v>
      </c>
      <c r="H21" s="4"/>
      <c r="I21" s="126"/>
      <c r="J21" s="17"/>
      <c r="K21" s="17"/>
    </row>
    <row r="22" spans="1:13" s="6" customFormat="1" ht="51.75" thickBot="1" x14ac:dyDescent="0.25">
      <c r="A22" s="108" t="s">
        <v>36</v>
      </c>
      <c r="B22" s="59">
        <v>41.508490800400004</v>
      </c>
      <c r="C22" s="57">
        <v>50.97769387756</v>
      </c>
      <c r="D22" s="56">
        <v>122.81268939093479</v>
      </c>
      <c r="E22" s="56">
        <v>9.469203077159996</v>
      </c>
      <c r="F22" s="56">
        <v>5.3501691656008923</v>
      </c>
      <c r="G22" s="58">
        <v>0.31388929283408551</v>
      </c>
      <c r="H22" s="4"/>
      <c r="I22" s="122"/>
      <c r="J22" s="17"/>
      <c r="K22" s="17"/>
    </row>
    <row r="23" spans="1:13" s="5" customFormat="1" ht="30" x14ac:dyDescent="0.2">
      <c r="A23" s="98" t="s">
        <v>37</v>
      </c>
      <c r="B23" s="60">
        <v>792.92726969880005</v>
      </c>
      <c r="C23" s="36">
        <v>937.52910027895996</v>
      </c>
      <c r="D23" s="35">
        <v>118.23645573888362</v>
      </c>
      <c r="E23" s="35">
        <v>144.60183058015991</v>
      </c>
      <c r="F23" s="35">
        <v>100</v>
      </c>
      <c r="G23" s="37" t="s">
        <v>0</v>
      </c>
      <c r="H23" s="4"/>
      <c r="I23" s="4"/>
      <c r="J23" s="17"/>
      <c r="K23" s="17"/>
    </row>
    <row r="24" spans="1:13" s="6" customFormat="1" ht="51" x14ac:dyDescent="0.2">
      <c r="A24" s="109" t="s">
        <v>38</v>
      </c>
      <c r="B24" s="64">
        <v>41.171950385650007</v>
      </c>
      <c r="C24" s="61">
        <v>57.168675375160007</v>
      </c>
      <c r="D24" s="62">
        <v>138.85345445059477</v>
      </c>
      <c r="E24" s="62">
        <v>15.99672498951</v>
      </c>
      <c r="F24" s="62">
        <v>6.0978027624048767</v>
      </c>
      <c r="G24" s="63">
        <v>0.90540341393884294</v>
      </c>
      <c r="H24" s="11"/>
      <c r="I24" s="11"/>
      <c r="J24" s="17"/>
      <c r="K24" s="17"/>
    </row>
    <row r="25" spans="1:13" s="9" customFormat="1" ht="25.5" x14ac:dyDescent="0.2">
      <c r="A25" s="109" t="s">
        <v>39</v>
      </c>
      <c r="B25" s="64">
        <v>100.53695110484</v>
      </c>
      <c r="C25" s="61">
        <v>92.503105516419993</v>
      </c>
      <c r="D25" s="62">
        <v>92.009061842304817</v>
      </c>
      <c r="E25" s="62">
        <v>-8.0338455884200073</v>
      </c>
      <c r="F25" s="62">
        <v>9.8666916567065357</v>
      </c>
      <c r="G25" s="63">
        <v>-2.8125230640874381</v>
      </c>
      <c r="H25" s="11"/>
      <c r="I25" s="12"/>
      <c r="J25" s="17"/>
      <c r="K25" s="17"/>
    </row>
    <row r="26" spans="1:13" ht="25.5" x14ac:dyDescent="0.2">
      <c r="A26" s="109" t="s">
        <v>40</v>
      </c>
      <c r="B26" s="64">
        <v>51.431562467020001</v>
      </c>
      <c r="C26" s="61">
        <v>66.530298059369997</v>
      </c>
      <c r="D26" s="62">
        <v>129.35694516773026</v>
      </c>
      <c r="E26" s="62">
        <v>15.098735592349996</v>
      </c>
      <c r="F26" s="62">
        <v>7.0963448536769729</v>
      </c>
      <c r="G26" s="63">
        <v>0.61005482022198709</v>
      </c>
      <c r="H26" s="11"/>
      <c r="I26" s="12"/>
      <c r="J26" s="17"/>
      <c r="K26" s="17"/>
    </row>
    <row r="27" spans="1:13" ht="51" x14ac:dyDescent="0.2">
      <c r="A27" s="109" t="s">
        <v>41</v>
      </c>
      <c r="B27" s="64">
        <v>64.589598087809989</v>
      </c>
      <c r="C27" s="61">
        <v>86.320988711230001</v>
      </c>
      <c r="D27" s="62">
        <v>133.64534114901295</v>
      </c>
      <c r="E27" s="62">
        <v>21.731390623420012</v>
      </c>
      <c r="F27" s="62">
        <v>9.2072863322904173</v>
      </c>
      <c r="G27" s="63">
        <v>1.0615710118493791</v>
      </c>
      <c r="H27" s="11"/>
      <c r="I27" s="12"/>
      <c r="J27" s="17"/>
      <c r="K27" s="17"/>
    </row>
    <row r="28" spans="1:13" s="10" customFormat="1" ht="25.5" x14ac:dyDescent="0.2">
      <c r="A28" s="109" t="s">
        <v>42</v>
      </c>
      <c r="B28" s="64">
        <v>65.200401280380007</v>
      </c>
      <c r="C28" s="61">
        <v>91.312744290840001</v>
      </c>
      <c r="D28" s="62">
        <v>140.04935935619415</v>
      </c>
      <c r="E28" s="62">
        <v>26.112343010459995</v>
      </c>
      <c r="F28" s="62">
        <v>9.7397237337667786</v>
      </c>
      <c r="G28" s="63">
        <v>1.5169769861177897</v>
      </c>
      <c r="H28" s="11"/>
      <c r="I28" s="12"/>
      <c r="J28" s="17"/>
      <c r="K28" s="17"/>
    </row>
    <row r="29" spans="1:13" s="6" customFormat="1" ht="25.5" x14ac:dyDescent="0.25">
      <c r="A29" s="109" t="s">
        <v>43</v>
      </c>
      <c r="B29" s="64">
        <v>4.4579001205900006</v>
      </c>
      <c r="C29" s="61">
        <v>4.7712378122399999</v>
      </c>
      <c r="D29" s="62">
        <v>107.02881812454177</v>
      </c>
      <c r="E29" s="62">
        <v>0.31333769164999925</v>
      </c>
      <c r="F29" s="62">
        <v>0.50891623639419059</v>
      </c>
      <c r="G29" s="63">
        <v>-5.3291710153463234E-2</v>
      </c>
      <c r="H29" s="11"/>
      <c r="I29" s="12"/>
      <c r="J29" s="7"/>
      <c r="M29" s="19"/>
    </row>
    <row r="30" spans="1:13" s="6" customFormat="1" ht="25.5" x14ac:dyDescent="0.2">
      <c r="A30" s="109" t="s">
        <v>44</v>
      </c>
      <c r="B30" s="64">
        <v>15.834883156570001</v>
      </c>
      <c r="C30" s="61">
        <v>21.54659016311</v>
      </c>
      <c r="D30" s="62">
        <v>136.07040828823656</v>
      </c>
      <c r="E30" s="62">
        <v>5.7117070065399993</v>
      </c>
      <c r="F30" s="62">
        <v>2.2982316129386122</v>
      </c>
      <c r="G30" s="63">
        <v>0.30121577533411026</v>
      </c>
      <c r="H30" s="11"/>
      <c r="I30" s="12"/>
      <c r="J30" s="7"/>
    </row>
    <row r="31" spans="1:13" s="6" customFormat="1" ht="25.5" x14ac:dyDescent="0.2">
      <c r="A31" s="109" t="s">
        <v>45</v>
      </c>
      <c r="B31" s="64">
        <v>75.010573229789998</v>
      </c>
      <c r="C31" s="61">
        <v>85.246453323629993</v>
      </c>
      <c r="D31" s="62">
        <v>113.64591637299324</v>
      </c>
      <c r="E31" s="62">
        <v>10.235880093839995</v>
      </c>
      <c r="F31" s="62">
        <v>9.0926727819184574</v>
      </c>
      <c r="G31" s="63">
        <v>-0.36728352129752118</v>
      </c>
      <c r="H31" s="11"/>
      <c r="I31" s="12"/>
      <c r="J31" s="7"/>
      <c r="K31" s="14"/>
    </row>
    <row r="32" spans="1:13" s="6" customFormat="1" ht="25.5" x14ac:dyDescent="0.2">
      <c r="A32" s="109" t="s">
        <v>46</v>
      </c>
      <c r="B32" s="64">
        <v>17.621969183680001</v>
      </c>
      <c r="C32" s="61">
        <v>20.474428831930002</v>
      </c>
      <c r="D32" s="62">
        <v>116.18695174482379</v>
      </c>
      <c r="E32" s="62">
        <v>2.8524596482500009</v>
      </c>
      <c r="F32" s="62">
        <v>2.1838712873912791</v>
      </c>
      <c r="G32" s="63">
        <v>-3.8522853545991165E-2</v>
      </c>
      <c r="H32" s="11"/>
      <c r="I32" s="12"/>
      <c r="J32" s="7"/>
    </row>
    <row r="33" spans="1:10" s="6" customFormat="1" ht="25.5" x14ac:dyDescent="0.2">
      <c r="A33" s="119" t="s">
        <v>47</v>
      </c>
      <c r="B33" s="64">
        <v>135.50279285024001</v>
      </c>
      <c r="C33" s="61">
        <v>162.66137340722003</v>
      </c>
      <c r="D33" s="62">
        <v>120.04281977198517</v>
      </c>
      <c r="E33" s="62">
        <v>27.158580556980013</v>
      </c>
      <c r="F33" s="62">
        <v>17.35000794736083</v>
      </c>
      <c r="G33" s="63">
        <v>0.26107709223815689</v>
      </c>
      <c r="H33" s="11"/>
      <c r="I33" s="12"/>
      <c r="J33" s="7"/>
    </row>
    <row r="34" spans="1:10" s="6" customFormat="1" ht="51.75" thickBot="1" x14ac:dyDescent="0.25">
      <c r="A34" s="109" t="s">
        <v>48</v>
      </c>
      <c r="B34" s="64">
        <v>221.56868783223001</v>
      </c>
      <c r="C34" s="61">
        <v>248.99320478780999</v>
      </c>
      <c r="D34" s="62">
        <v>112.37743348299539</v>
      </c>
      <c r="E34" s="62">
        <v>27.424516955579975</v>
      </c>
      <c r="F34" s="62">
        <v>26.558450795151057</v>
      </c>
      <c r="G34" s="63">
        <v>-1.384677950615842</v>
      </c>
      <c r="H34" s="11"/>
      <c r="I34" s="12"/>
      <c r="J34" s="7"/>
    </row>
    <row r="35" spans="1:10" s="6" customFormat="1" ht="27" x14ac:dyDescent="0.2">
      <c r="A35" s="110" t="s">
        <v>49</v>
      </c>
      <c r="B35" s="128">
        <v>3.0041945080000004E-2</v>
      </c>
      <c r="C35" s="33">
        <v>0.8696418485099997</v>
      </c>
      <c r="D35" s="32" t="s">
        <v>0</v>
      </c>
      <c r="E35" s="32">
        <v>0.83959990342999968</v>
      </c>
      <c r="F35" s="32" t="s">
        <v>0</v>
      </c>
      <c r="G35" s="34" t="s">
        <v>0</v>
      </c>
      <c r="H35" s="11"/>
      <c r="I35" s="4"/>
      <c r="J35" s="7"/>
    </row>
    <row r="36" spans="1:10" s="6" customFormat="1" ht="25.5" x14ac:dyDescent="0.2">
      <c r="A36" s="111" t="s">
        <v>50</v>
      </c>
      <c r="B36" s="64">
        <v>4.7230936827200001</v>
      </c>
      <c r="C36" s="61">
        <v>6.350234371</v>
      </c>
      <c r="D36" s="62">
        <v>134.45073923121805</v>
      </c>
      <c r="E36" s="62">
        <v>1.6271406882799999</v>
      </c>
      <c r="F36" s="62" t="s">
        <v>0</v>
      </c>
      <c r="G36" s="63" t="s">
        <v>0</v>
      </c>
      <c r="H36" s="11"/>
      <c r="I36" s="4"/>
      <c r="J36" s="4"/>
    </row>
    <row r="37" spans="1:10" s="6" customFormat="1" ht="26.25" thickBot="1" x14ac:dyDescent="0.25">
      <c r="A37" s="112" t="s">
        <v>51</v>
      </c>
      <c r="B37" s="68">
        <v>-4.6930517376400003</v>
      </c>
      <c r="C37" s="65">
        <v>-5.4805925224900003</v>
      </c>
      <c r="D37" s="66">
        <v>116.78099515787635</v>
      </c>
      <c r="E37" s="66">
        <v>-0.78754078485000001</v>
      </c>
      <c r="F37" s="66" t="s">
        <v>0</v>
      </c>
      <c r="G37" s="67" t="s">
        <v>0</v>
      </c>
      <c r="H37" s="11"/>
      <c r="I37" s="4"/>
      <c r="J37" s="4"/>
    </row>
    <row r="38" spans="1:10" ht="27" x14ac:dyDescent="0.2">
      <c r="A38" s="110" t="s">
        <v>52</v>
      </c>
      <c r="B38" s="90">
        <v>-31.232206195530004</v>
      </c>
      <c r="C38" s="33">
        <v>-14.425220997339528</v>
      </c>
      <c r="D38" s="32" t="s">
        <v>0</v>
      </c>
      <c r="E38" s="32">
        <v>16.806985198190475</v>
      </c>
      <c r="F38" s="32" t="s">
        <v>0</v>
      </c>
      <c r="G38" s="34" t="s">
        <v>0</v>
      </c>
      <c r="H38" s="4"/>
      <c r="I38" s="4"/>
      <c r="J38" s="4"/>
    </row>
    <row r="39" spans="1:10" ht="25.5" x14ac:dyDescent="0.35">
      <c r="A39" s="113" t="s">
        <v>53</v>
      </c>
      <c r="B39" s="72">
        <v>412.94661103318998</v>
      </c>
      <c r="C39" s="69">
        <v>168.18307197634999</v>
      </c>
      <c r="D39" s="70" t="s">
        <v>0</v>
      </c>
      <c r="E39" s="70">
        <v>-244.76353905683999</v>
      </c>
      <c r="F39" s="70" t="s">
        <v>0</v>
      </c>
      <c r="G39" s="71" t="s">
        <v>0</v>
      </c>
      <c r="H39" s="73"/>
      <c r="I39" s="4"/>
      <c r="J39" s="4"/>
    </row>
    <row r="40" spans="1:10" ht="22.5" x14ac:dyDescent="0.2">
      <c r="A40" s="114" t="s">
        <v>54</v>
      </c>
      <c r="B40" s="77">
        <v>313.23960722599998</v>
      </c>
      <c r="C40" s="74">
        <v>142.48143515132998</v>
      </c>
      <c r="D40" s="75" t="s">
        <v>0</v>
      </c>
      <c r="E40" s="75">
        <v>-170.75817207467</v>
      </c>
      <c r="F40" s="75" t="s">
        <v>0</v>
      </c>
      <c r="G40" s="76" t="s">
        <v>0</v>
      </c>
      <c r="H40" s="4"/>
      <c r="I40" s="4"/>
      <c r="J40" s="4"/>
    </row>
    <row r="41" spans="1:10" ht="22.5" x14ac:dyDescent="0.2">
      <c r="A41" s="115" t="s">
        <v>55</v>
      </c>
      <c r="B41" s="81">
        <v>99.707003807190006</v>
      </c>
      <c r="C41" s="78">
        <v>25.70163682502</v>
      </c>
      <c r="D41" s="79" t="s">
        <v>0</v>
      </c>
      <c r="E41" s="79">
        <v>-74.005366982170003</v>
      </c>
      <c r="F41" s="79" t="s">
        <v>0</v>
      </c>
      <c r="G41" s="80" t="s">
        <v>0</v>
      </c>
      <c r="H41" s="13"/>
    </row>
    <row r="42" spans="1:10" ht="25.5" x14ac:dyDescent="0.2">
      <c r="A42" s="113" t="s">
        <v>51</v>
      </c>
      <c r="B42" s="72">
        <v>-333.56270814685001</v>
      </c>
      <c r="C42" s="69">
        <v>-182.78833600669998</v>
      </c>
      <c r="D42" s="70" t="s">
        <v>0</v>
      </c>
      <c r="E42" s="70">
        <v>150.77437214015004</v>
      </c>
      <c r="F42" s="70" t="s">
        <v>0</v>
      </c>
      <c r="G42" s="71" t="s">
        <v>0</v>
      </c>
    </row>
    <row r="43" spans="1:10" ht="22.5" x14ac:dyDescent="0.2">
      <c r="A43" s="114" t="s">
        <v>56</v>
      </c>
      <c r="B43" s="77">
        <v>-277.77969913763002</v>
      </c>
      <c r="C43" s="74">
        <v>-145.63313277129998</v>
      </c>
      <c r="D43" s="75" t="s">
        <v>0</v>
      </c>
      <c r="E43" s="75">
        <v>132.14656636633003</v>
      </c>
      <c r="F43" s="75" t="s">
        <v>0</v>
      </c>
      <c r="G43" s="76" t="s">
        <v>0</v>
      </c>
    </row>
    <row r="44" spans="1:10" ht="23.25" thickBot="1" x14ac:dyDescent="0.25">
      <c r="A44" s="116" t="s">
        <v>57</v>
      </c>
      <c r="B44" s="85">
        <v>-55.783009009220002</v>
      </c>
      <c r="C44" s="82">
        <v>-37.155203235400002</v>
      </c>
      <c r="D44" s="83" t="s">
        <v>0</v>
      </c>
      <c r="E44" s="83">
        <v>18.62780577382</v>
      </c>
      <c r="F44" s="83" t="s">
        <v>0</v>
      </c>
      <c r="G44" s="84" t="s">
        <v>0</v>
      </c>
    </row>
    <row r="47" spans="1:10" ht="18.75" x14ac:dyDescent="0.2">
      <c r="A47" s="15"/>
      <c r="B47" s="15"/>
      <c r="C47" s="15"/>
    </row>
    <row r="48" spans="1:10" ht="25.5" x14ac:dyDescent="0.35">
      <c r="B48" s="96"/>
      <c r="C48" s="96"/>
      <c r="D48" s="96"/>
      <c r="E48" s="96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tabSelected="1" view="pageBreakPreview" zoomScale="50" zoomScaleNormal="90" zoomScaleSheetLayoutView="50" workbookViewId="0">
      <pane ySplit="3" topLeftCell="A22" activePane="bottomLeft" state="frozen"/>
      <selection pane="bottomLeft" activeCell="I41" sqref="I41"/>
    </sheetView>
  </sheetViews>
  <sheetFormatPr defaultRowHeight="15" x14ac:dyDescent="0.2"/>
  <cols>
    <col min="1" max="1" width="63.5703125" style="1" customWidth="1"/>
    <col min="2" max="2" width="16.5703125" style="1" customWidth="1"/>
    <col min="3" max="3" width="17.85546875" style="1" customWidth="1"/>
    <col min="4" max="4" width="18.140625" style="2" customWidth="1"/>
    <col min="5" max="5" width="16.28515625" style="2" customWidth="1"/>
    <col min="6" max="6" width="13.28515625" style="2" customWidth="1"/>
    <col min="7" max="7" width="22.7109375" style="2" customWidth="1"/>
    <col min="8" max="8" width="15.140625" style="1" customWidth="1"/>
    <col min="9" max="9" width="128.140625" style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9.5" customHeight="1" thickBot="1" x14ac:dyDescent="0.25">
      <c r="A1" s="141" t="s">
        <v>77</v>
      </c>
      <c r="B1" s="141"/>
      <c r="C1" s="141"/>
      <c r="D1" s="141"/>
      <c r="E1" s="141"/>
      <c r="F1" s="141"/>
      <c r="G1" s="141"/>
    </row>
    <row r="2" spans="1:14" s="3" customFormat="1" ht="25.5" x14ac:dyDescent="0.2">
      <c r="A2" s="142" t="s">
        <v>12</v>
      </c>
      <c r="B2" s="155" t="s">
        <v>13</v>
      </c>
      <c r="C2" s="156" t="s">
        <v>14</v>
      </c>
      <c r="D2" s="157" t="s">
        <v>15</v>
      </c>
      <c r="E2" s="157"/>
      <c r="F2" s="153" t="s">
        <v>17</v>
      </c>
      <c r="G2" s="154"/>
    </row>
    <row r="3" spans="1:14" s="3" customFormat="1" ht="51.75" thickBot="1" x14ac:dyDescent="0.25">
      <c r="A3" s="144"/>
      <c r="B3" s="149"/>
      <c r="C3" s="151"/>
      <c r="D3" s="30" t="s">
        <v>1</v>
      </c>
      <c r="E3" s="30" t="s">
        <v>16</v>
      </c>
      <c r="F3" s="117" t="s">
        <v>3</v>
      </c>
      <c r="G3" s="31" t="s">
        <v>18</v>
      </c>
    </row>
    <row r="4" spans="1:14" s="5" customFormat="1" ht="30" x14ac:dyDescent="0.2">
      <c r="A4" s="98" t="s">
        <v>19</v>
      </c>
      <c r="B4" s="89">
        <v>924.50090470828002</v>
      </c>
      <c r="C4" s="86">
        <v>1074.80750499243</v>
      </c>
      <c r="D4" s="87">
        <v>116.258134472197</v>
      </c>
      <c r="E4" s="87">
        <v>150.30660028415002</v>
      </c>
      <c r="F4" s="87">
        <v>100</v>
      </c>
      <c r="G4" s="88" t="s">
        <v>0</v>
      </c>
      <c r="H4" s="4"/>
      <c r="I4" s="120"/>
      <c r="K4" s="4"/>
      <c r="L4" s="4"/>
      <c r="N4" s="4"/>
    </row>
    <row r="5" spans="1:14" s="21" customFormat="1" ht="27" x14ac:dyDescent="0.2">
      <c r="A5" s="99" t="s">
        <v>20</v>
      </c>
      <c r="B5" s="53">
        <v>751.97611904982011</v>
      </c>
      <c r="C5" s="38">
        <v>900.02467852710981</v>
      </c>
      <c r="D5" s="39">
        <v>119.68793366262223</v>
      </c>
      <c r="E5" s="39">
        <v>148.0485594772897</v>
      </c>
      <c r="F5" s="39">
        <v>83.738220504279866</v>
      </c>
      <c r="G5" s="40">
        <v>2.3996176732635917</v>
      </c>
      <c r="H5" s="20"/>
      <c r="I5" s="121"/>
      <c r="K5" s="20"/>
      <c r="L5" s="20"/>
      <c r="N5" s="20"/>
    </row>
    <row r="6" spans="1:14" s="6" customFormat="1" ht="51" x14ac:dyDescent="0.2">
      <c r="A6" s="100" t="s">
        <v>60</v>
      </c>
      <c r="B6" s="52">
        <v>164.63156519083003</v>
      </c>
      <c r="C6" s="41">
        <v>204.70793389097</v>
      </c>
      <c r="D6" s="42">
        <v>124.34306486346412</v>
      </c>
      <c r="E6" s="42">
        <v>40.076368700139966</v>
      </c>
      <c r="F6" s="42">
        <v>19.046008977431896</v>
      </c>
      <c r="G6" s="43">
        <v>1.2383936087072556</v>
      </c>
      <c r="H6" s="4"/>
      <c r="I6" s="122"/>
    </row>
    <row r="7" spans="1:14" s="6" customFormat="1" ht="25.5" x14ac:dyDescent="0.2">
      <c r="A7" s="101" t="s">
        <v>22</v>
      </c>
      <c r="B7" s="47">
        <v>70.507965104639993</v>
      </c>
      <c r="C7" s="45">
        <v>104.18360340842</v>
      </c>
      <c r="D7" s="44">
        <v>147.76146674181052</v>
      </c>
      <c r="E7" s="44">
        <v>33.675638303780005</v>
      </c>
      <c r="F7" s="44">
        <v>9.6932337115708709</v>
      </c>
      <c r="G7" s="46">
        <v>2.0666359715839846</v>
      </c>
      <c r="H7" s="4"/>
      <c r="I7" s="122"/>
    </row>
    <row r="8" spans="1:14" s="6" customFormat="1" ht="51" x14ac:dyDescent="0.2">
      <c r="A8" s="101" t="s">
        <v>23</v>
      </c>
      <c r="B8" s="47">
        <v>40.377015499189994</v>
      </c>
      <c r="C8" s="45">
        <v>38.106694231070009</v>
      </c>
      <c r="D8" s="44">
        <v>94.377193955393921</v>
      </c>
      <c r="E8" s="44">
        <v>-2.2703212681199858</v>
      </c>
      <c r="F8" s="44">
        <v>3.5454436309819397</v>
      </c>
      <c r="G8" s="46">
        <v>-0.82199563203648784</v>
      </c>
      <c r="H8" s="4"/>
      <c r="I8" s="122"/>
    </row>
    <row r="9" spans="1:14" s="6" customFormat="1" ht="25.5" x14ac:dyDescent="0.2">
      <c r="A9" s="102" t="s">
        <v>24</v>
      </c>
      <c r="B9" s="52">
        <v>110.95649311964002</v>
      </c>
      <c r="C9" s="41">
        <v>119.86296731808</v>
      </c>
      <c r="D9" s="131">
        <v>108.02699684175894</v>
      </c>
      <c r="E9" s="131">
        <v>8.9064741984399802</v>
      </c>
      <c r="F9" s="131">
        <v>11.152040412941124</v>
      </c>
      <c r="G9" s="132">
        <v>-0.84973184650859146</v>
      </c>
      <c r="H9" s="4"/>
      <c r="I9" s="122"/>
    </row>
    <row r="10" spans="1:14" s="6" customFormat="1" ht="45" x14ac:dyDescent="0.2">
      <c r="A10" s="118" t="s">
        <v>25</v>
      </c>
      <c r="B10" s="28">
        <v>61.813424181790012</v>
      </c>
      <c r="C10" s="25">
        <v>64.801079367439996</v>
      </c>
      <c r="D10" s="26">
        <v>104.83334360650116</v>
      </c>
      <c r="E10" s="26">
        <v>2.9876551856499844</v>
      </c>
      <c r="F10" s="26">
        <v>6.0290869822216573</v>
      </c>
      <c r="G10" s="27">
        <v>-0.65705295198368674</v>
      </c>
      <c r="H10" s="4"/>
      <c r="I10" s="123"/>
    </row>
    <row r="11" spans="1:14" s="6" customFormat="1" ht="45" x14ac:dyDescent="0.2">
      <c r="A11" s="103" t="s">
        <v>26</v>
      </c>
      <c r="B11" s="28">
        <v>43.57027858771</v>
      </c>
      <c r="C11" s="25">
        <v>49.63239218759</v>
      </c>
      <c r="D11" s="26">
        <v>113.91341482399875</v>
      </c>
      <c r="E11" s="26">
        <v>6.06211359988</v>
      </c>
      <c r="F11" s="26">
        <v>4.6177936009052676</v>
      </c>
      <c r="G11" s="27">
        <v>-9.5049660341546272E-2</v>
      </c>
      <c r="H11" s="4"/>
      <c r="I11" s="123"/>
      <c r="J11" s="8"/>
    </row>
    <row r="12" spans="1:14" s="6" customFormat="1" ht="48" customHeight="1" x14ac:dyDescent="0.2">
      <c r="A12" s="103" t="s">
        <v>75</v>
      </c>
      <c r="B12" s="28">
        <v>5.57279035014</v>
      </c>
      <c r="C12" s="25">
        <v>5.4294957630500003</v>
      </c>
      <c r="D12" s="26">
        <v>97.428674360836126</v>
      </c>
      <c r="E12" s="26">
        <v>-0.14329458708999976</v>
      </c>
      <c r="F12" s="26">
        <v>0.50515982981419916</v>
      </c>
      <c r="G12" s="27">
        <v>-9.7629234183359226E-2</v>
      </c>
      <c r="H12" s="4"/>
      <c r="I12" s="123"/>
      <c r="J12" s="8"/>
    </row>
    <row r="13" spans="1:14" s="6" customFormat="1" ht="25.5" x14ac:dyDescent="0.2">
      <c r="A13" s="102" t="s">
        <v>27</v>
      </c>
      <c r="B13" s="49">
        <v>283.10959472155002</v>
      </c>
      <c r="C13" s="51">
        <v>339.95820188924</v>
      </c>
      <c r="D13" s="48">
        <v>120.08007083744474</v>
      </c>
      <c r="E13" s="48">
        <v>56.848607167689977</v>
      </c>
      <c r="F13" s="48">
        <v>31.629682553401445</v>
      </c>
      <c r="G13" s="50">
        <v>1.0067168775719182</v>
      </c>
      <c r="H13" s="4"/>
      <c r="I13" s="122"/>
    </row>
    <row r="14" spans="1:14" s="6" customFormat="1" ht="67.5" x14ac:dyDescent="0.2">
      <c r="A14" s="103" t="s">
        <v>28</v>
      </c>
      <c r="B14" s="28">
        <v>57.882304856180021</v>
      </c>
      <c r="C14" s="25">
        <v>70.873732798700019</v>
      </c>
      <c r="D14" s="26">
        <v>122.44455879011686</v>
      </c>
      <c r="E14" s="26">
        <v>12.991427942519998</v>
      </c>
      <c r="F14" s="26">
        <v>6.594086147472443</v>
      </c>
      <c r="G14" s="27">
        <v>0.33316151652852977</v>
      </c>
      <c r="H14" s="4"/>
      <c r="I14" s="123"/>
    </row>
    <row r="15" spans="1:14" s="6" customFormat="1" ht="39" x14ac:dyDescent="0.2">
      <c r="A15" s="105" t="s">
        <v>29</v>
      </c>
      <c r="B15" s="29">
        <v>166.60308573946003</v>
      </c>
      <c r="C15" s="22">
        <v>192.48273590039003</v>
      </c>
      <c r="D15" s="23">
        <v>115.53371598494972</v>
      </c>
      <c r="E15" s="23">
        <v>25.879650160929998</v>
      </c>
      <c r="F15" s="23">
        <v>17.908577583085048</v>
      </c>
      <c r="G15" s="24">
        <v>-0.11229020525210842</v>
      </c>
      <c r="H15" s="4"/>
      <c r="I15" s="124"/>
      <c r="J15" s="16"/>
      <c r="K15" s="16"/>
    </row>
    <row r="16" spans="1:14" s="6" customFormat="1" ht="19.5" x14ac:dyDescent="0.2">
      <c r="A16" s="106" t="s">
        <v>30</v>
      </c>
      <c r="B16" s="29">
        <v>-108.72078088328</v>
      </c>
      <c r="C16" s="22">
        <v>-121.60900310169001</v>
      </c>
      <c r="D16" s="23">
        <v>111.85442388630973</v>
      </c>
      <c r="E16" s="23">
        <v>-12.888222218410007</v>
      </c>
      <c r="F16" s="23">
        <v>-11.314491435612604</v>
      </c>
      <c r="G16" s="24">
        <v>0.44545172178063908</v>
      </c>
      <c r="H16" s="4"/>
      <c r="I16" s="125"/>
      <c r="J16" s="17"/>
      <c r="K16" s="17"/>
    </row>
    <row r="17" spans="1:13" s="6" customFormat="1" ht="22.5" x14ac:dyDescent="0.2">
      <c r="A17" s="104" t="s">
        <v>31</v>
      </c>
      <c r="B17" s="28">
        <v>225.22728986536998</v>
      </c>
      <c r="C17" s="25">
        <v>269.08446909053998</v>
      </c>
      <c r="D17" s="26">
        <v>119.47240907235783</v>
      </c>
      <c r="E17" s="26">
        <v>43.85717922517</v>
      </c>
      <c r="F17" s="26">
        <v>25.035596405928999</v>
      </c>
      <c r="G17" s="27">
        <v>0.67355536104338753</v>
      </c>
      <c r="H17" s="4"/>
      <c r="I17" s="123"/>
      <c r="J17" s="18"/>
      <c r="K17" s="18"/>
    </row>
    <row r="18" spans="1:13" s="6" customFormat="1" ht="25.5" x14ac:dyDescent="0.2">
      <c r="A18" s="101" t="s">
        <v>32</v>
      </c>
      <c r="B18" s="47">
        <v>21.56305549807</v>
      </c>
      <c r="C18" s="45">
        <v>24.102783250390004</v>
      </c>
      <c r="D18" s="44">
        <v>111.7781441157415</v>
      </c>
      <c r="E18" s="44">
        <v>2.5397277523200046</v>
      </c>
      <c r="F18" s="44">
        <v>2.2425209294160786</v>
      </c>
      <c r="G18" s="46">
        <v>-8.9878680822710333E-2</v>
      </c>
      <c r="H18" s="4"/>
      <c r="I18" s="122"/>
      <c r="J18" s="18"/>
      <c r="K18" s="18"/>
    </row>
    <row r="19" spans="1:13" s="6" customFormat="1" ht="25.5" x14ac:dyDescent="0.2">
      <c r="A19" s="101" t="s">
        <v>33</v>
      </c>
      <c r="B19" s="47">
        <v>24.199193637440001</v>
      </c>
      <c r="C19" s="45">
        <v>24.979229876750001</v>
      </c>
      <c r="D19" s="44">
        <v>103.22339765116455</v>
      </c>
      <c r="E19" s="44">
        <v>0.78003623931000021</v>
      </c>
      <c r="F19" s="44">
        <v>2.324065449926862</v>
      </c>
      <c r="G19" s="46">
        <v>-0.29347591906464698</v>
      </c>
      <c r="H19" s="4"/>
      <c r="I19" s="122"/>
      <c r="J19" s="18"/>
      <c r="K19" s="18"/>
    </row>
    <row r="20" spans="1:13" s="6" customFormat="1" ht="25.5" x14ac:dyDescent="0.2">
      <c r="A20" s="101" t="s">
        <v>34</v>
      </c>
      <c r="B20" s="47">
        <v>22.860856889319997</v>
      </c>
      <c r="C20" s="45">
        <v>28.139932931099999</v>
      </c>
      <c r="D20" s="44">
        <v>123.0922054555455</v>
      </c>
      <c r="E20" s="44">
        <v>5.2790760417800016</v>
      </c>
      <c r="F20" s="44">
        <v>2.6181369966613874</v>
      </c>
      <c r="G20" s="46">
        <v>0.14535879029136956</v>
      </c>
      <c r="H20" s="4"/>
      <c r="I20" s="122"/>
      <c r="J20" s="18"/>
      <c r="K20" s="18"/>
    </row>
    <row r="21" spans="1:13" s="6" customFormat="1" ht="27" x14ac:dyDescent="0.2">
      <c r="A21" s="107" t="s">
        <v>35</v>
      </c>
      <c r="B21" s="53">
        <v>138.82217005095998</v>
      </c>
      <c r="C21" s="38">
        <v>170.60306019535</v>
      </c>
      <c r="D21" s="54">
        <v>122.89323825778233</v>
      </c>
      <c r="E21" s="54">
        <v>31.780890144390014</v>
      </c>
      <c r="F21" s="54">
        <v>15.872894392987288</v>
      </c>
      <c r="G21" s="55">
        <v>0.85699020685083838</v>
      </c>
      <c r="H21" s="4"/>
      <c r="I21" s="126"/>
      <c r="J21" s="17"/>
      <c r="K21" s="17"/>
    </row>
    <row r="22" spans="1:13" s="6" customFormat="1" ht="51.75" thickBot="1" x14ac:dyDescent="0.25">
      <c r="A22" s="108" t="s">
        <v>36</v>
      </c>
      <c r="B22" s="59">
        <v>45.884950492930002</v>
      </c>
      <c r="C22" s="57">
        <v>55.583828754720003</v>
      </c>
      <c r="D22" s="56">
        <v>121.13738416974955</v>
      </c>
      <c r="E22" s="56">
        <v>9.69887826179</v>
      </c>
      <c r="F22" s="56">
        <v>5.1715147592974322</v>
      </c>
      <c r="G22" s="58">
        <v>0.20830160728773439</v>
      </c>
      <c r="H22" s="4"/>
      <c r="I22" s="122"/>
      <c r="J22" s="17"/>
      <c r="K22" s="17"/>
    </row>
    <row r="23" spans="1:13" s="5" customFormat="1" ht="30" x14ac:dyDescent="0.2">
      <c r="A23" s="98" t="s">
        <v>37</v>
      </c>
      <c r="B23" s="60">
        <v>891.33134937315992</v>
      </c>
      <c r="C23" s="36">
        <v>1052.3804716269401</v>
      </c>
      <c r="D23" s="35">
        <v>118.06837854037559</v>
      </c>
      <c r="E23" s="35">
        <v>161.04912225378018</v>
      </c>
      <c r="F23" s="35">
        <v>100</v>
      </c>
      <c r="G23" s="37" t="s">
        <v>0</v>
      </c>
      <c r="H23" s="4"/>
      <c r="I23" s="4"/>
      <c r="J23" s="17"/>
      <c r="K23" s="17"/>
    </row>
    <row r="24" spans="1:13" s="6" customFormat="1" ht="51" x14ac:dyDescent="0.2">
      <c r="A24" s="109" t="s">
        <v>38</v>
      </c>
      <c r="B24" s="64">
        <v>46.577436564299994</v>
      </c>
      <c r="C24" s="61">
        <v>63.492594227730009</v>
      </c>
      <c r="D24" s="62">
        <v>136.31620568057389</v>
      </c>
      <c r="E24" s="62">
        <v>16.915157663430016</v>
      </c>
      <c r="F24" s="62">
        <v>6.0332356918000274</v>
      </c>
      <c r="G24" s="63">
        <v>0.80763282289429839</v>
      </c>
      <c r="H24" s="11"/>
      <c r="I24" s="11"/>
      <c r="J24" s="17"/>
      <c r="K24" s="17"/>
    </row>
    <row r="25" spans="1:13" s="9" customFormat="1" ht="25.5" x14ac:dyDescent="0.2">
      <c r="A25" s="109" t="s">
        <v>39</v>
      </c>
      <c r="B25" s="64">
        <v>106.46894828660001</v>
      </c>
      <c r="C25" s="61">
        <v>111.16224732341</v>
      </c>
      <c r="D25" s="62">
        <v>104.40813881637703</v>
      </c>
      <c r="E25" s="62">
        <v>4.6932990368099894</v>
      </c>
      <c r="F25" s="62">
        <v>10.562933304107915</v>
      </c>
      <c r="G25" s="63">
        <v>-1.3820014680703157</v>
      </c>
      <c r="H25" s="11"/>
      <c r="I25" s="12"/>
      <c r="J25" s="17"/>
      <c r="K25" s="17"/>
    </row>
    <row r="26" spans="1:13" ht="25.5" x14ac:dyDescent="0.2">
      <c r="A26" s="109" t="s">
        <v>40</v>
      </c>
      <c r="B26" s="64">
        <v>59.702375008790014</v>
      </c>
      <c r="C26" s="61">
        <v>74.827205230269982</v>
      </c>
      <c r="D26" s="62">
        <v>125.3337161532571</v>
      </c>
      <c r="E26" s="62">
        <v>15.124830221479968</v>
      </c>
      <c r="F26" s="62">
        <v>7.1102806682254354</v>
      </c>
      <c r="G26" s="63">
        <v>0.41216833875598891</v>
      </c>
      <c r="H26" s="11"/>
      <c r="I26" s="12"/>
      <c r="J26" s="17"/>
      <c r="K26" s="17"/>
    </row>
    <row r="27" spans="1:13" ht="51" x14ac:dyDescent="0.2">
      <c r="A27" s="109" t="s">
        <v>41</v>
      </c>
      <c r="B27" s="64">
        <v>73.205719200369998</v>
      </c>
      <c r="C27" s="61">
        <v>96.511561726420013</v>
      </c>
      <c r="D27" s="62">
        <v>131.83609529504113</v>
      </c>
      <c r="E27" s="62">
        <v>23.305842526050014</v>
      </c>
      <c r="F27" s="62">
        <v>9.1707860729510511</v>
      </c>
      <c r="G27" s="63">
        <v>0.95771029009511999</v>
      </c>
      <c r="H27" s="11"/>
      <c r="I27" s="12"/>
      <c r="J27" s="17"/>
      <c r="K27" s="17"/>
    </row>
    <row r="28" spans="1:13" s="10" customFormat="1" ht="25.5" x14ac:dyDescent="0.2">
      <c r="A28" s="109" t="s">
        <v>42</v>
      </c>
      <c r="B28" s="64">
        <v>77.193983142409991</v>
      </c>
      <c r="C28" s="61">
        <v>107.26493214723001</v>
      </c>
      <c r="D28" s="62">
        <v>138.95504258323365</v>
      </c>
      <c r="E28" s="62">
        <v>30.070949004820022</v>
      </c>
      <c r="F28" s="62">
        <v>10.192600018641786</v>
      </c>
      <c r="G28" s="63">
        <v>1.5320740316788406</v>
      </c>
      <c r="H28" s="11"/>
      <c r="I28" s="12"/>
      <c r="J28" s="17"/>
      <c r="K28" s="17"/>
    </row>
    <row r="29" spans="1:13" s="6" customFormat="1" ht="25.5" x14ac:dyDescent="0.25">
      <c r="A29" s="109" t="s">
        <v>43</v>
      </c>
      <c r="B29" s="64">
        <v>5.2568146171399999</v>
      </c>
      <c r="C29" s="61">
        <v>5.6710481795600005</v>
      </c>
      <c r="D29" s="62">
        <v>107.87993476257239</v>
      </c>
      <c r="E29" s="62">
        <v>0.41423356242000064</v>
      </c>
      <c r="F29" s="62">
        <v>0.53887812748869968</v>
      </c>
      <c r="G29" s="63">
        <v>-5.0892962783949391E-2</v>
      </c>
      <c r="H29" s="11"/>
      <c r="I29" s="12"/>
      <c r="J29" s="7"/>
      <c r="M29" s="19"/>
    </row>
    <row r="30" spans="1:13" s="6" customFormat="1" ht="25.5" x14ac:dyDescent="0.2">
      <c r="A30" s="109" t="s">
        <v>44</v>
      </c>
      <c r="B30" s="64">
        <v>20.20598589986</v>
      </c>
      <c r="C30" s="61">
        <v>24.85075065297</v>
      </c>
      <c r="D30" s="62">
        <v>122.98707311847714</v>
      </c>
      <c r="E30" s="62">
        <v>4.6447647531099996</v>
      </c>
      <c r="F30" s="62">
        <v>2.361384624949538</v>
      </c>
      <c r="G30" s="63">
        <v>9.4440248532158044E-2</v>
      </c>
      <c r="H30" s="11"/>
      <c r="I30" s="12"/>
      <c r="J30" s="7"/>
    </row>
    <row r="31" spans="1:13" s="6" customFormat="1" ht="25.5" x14ac:dyDescent="0.2">
      <c r="A31" s="109" t="s">
        <v>45</v>
      </c>
      <c r="B31" s="64">
        <v>84.629335787799974</v>
      </c>
      <c r="C31" s="61">
        <v>95.319863661149995</v>
      </c>
      <c r="D31" s="62">
        <v>112.63217745222001</v>
      </c>
      <c r="E31" s="62">
        <v>10.690527873350021</v>
      </c>
      <c r="F31" s="62">
        <v>9.0575477435256015</v>
      </c>
      <c r="G31" s="63">
        <v>-0.43716326908678127</v>
      </c>
      <c r="H31" s="11"/>
      <c r="I31" s="12"/>
      <c r="J31" s="7"/>
      <c r="K31" s="14"/>
    </row>
    <row r="32" spans="1:13" s="6" customFormat="1" ht="25.5" x14ac:dyDescent="0.2">
      <c r="A32" s="109" t="s">
        <v>46</v>
      </c>
      <c r="B32" s="64">
        <v>19.842556427329999</v>
      </c>
      <c r="C32" s="61">
        <v>23.147708617919999</v>
      </c>
      <c r="D32" s="62">
        <v>116.6568869424389</v>
      </c>
      <c r="E32" s="62">
        <v>3.3051521905900003</v>
      </c>
      <c r="F32" s="62">
        <v>2.1995570273300991</v>
      </c>
      <c r="G32" s="63">
        <v>-2.6613570314034884E-2</v>
      </c>
      <c r="H32" s="11"/>
      <c r="I32" s="12"/>
      <c r="J32" s="7"/>
    </row>
    <row r="33" spans="1:10" s="6" customFormat="1" ht="25.5" x14ac:dyDescent="0.2">
      <c r="A33" s="119" t="s">
        <v>47</v>
      </c>
      <c r="B33" s="64">
        <v>151.66909775253001</v>
      </c>
      <c r="C33" s="61">
        <v>181.1946012553</v>
      </c>
      <c r="D33" s="62">
        <v>119.46705290681237</v>
      </c>
      <c r="E33" s="62">
        <v>29.525503502769993</v>
      </c>
      <c r="F33" s="62">
        <v>17.217594410050204</v>
      </c>
      <c r="G33" s="63">
        <v>0.20157698182968531</v>
      </c>
      <c r="H33" s="11"/>
      <c r="I33" s="12"/>
      <c r="J33" s="7"/>
    </row>
    <row r="34" spans="1:10" s="6" customFormat="1" ht="51.75" thickBot="1" x14ac:dyDescent="0.25">
      <c r="A34" s="109" t="s">
        <v>48</v>
      </c>
      <c r="B34" s="64">
        <v>246.57909668603</v>
      </c>
      <c r="C34" s="61">
        <v>268.93795860498</v>
      </c>
      <c r="D34" s="62">
        <v>109.06762260850506</v>
      </c>
      <c r="E34" s="62">
        <v>22.358861918949998</v>
      </c>
      <c r="F34" s="62">
        <v>25.555202310929637</v>
      </c>
      <c r="G34" s="63">
        <v>-2.10893144353102</v>
      </c>
      <c r="H34" s="11"/>
      <c r="I34" s="12"/>
      <c r="J34" s="7"/>
    </row>
    <row r="35" spans="1:10" s="6" customFormat="1" ht="27" x14ac:dyDescent="0.2">
      <c r="A35" s="110" t="s">
        <v>49</v>
      </c>
      <c r="B35" s="128">
        <v>-0.74726438948000118</v>
      </c>
      <c r="C35" s="33">
        <v>0.42553846632999903</v>
      </c>
      <c r="D35" s="32" t="s">
        <v>0</v>
      </c>
      <c r="E35" s="32">
        <v>1.1728028558100001</v>
      </c>
      <c r="F35" s="32" t="s">
        <v>0</v>
      </c>
      <c r="G35" s="34" t="s">
        <v>0</v>
      </c>
      <c r="H35" s="11"/>
      <c r="I35" s="4"/>
      <c r="J35" s="7"/>
    </row>
    <row r="36" spans="1:10" s="6" customFormat="1" ht="25.5" x14ac:dyDescent="0.2">
      <c r="A36" s="111" t="s">
        <v>50</v>
      </c>
      <c r="B36" s="64">
        <v>5.2904296351199989</v>
      </c>
      <c r="C36" s="61">
        <v>7.2341966420399997</v>
      </c>
      <c r="D36" s="62">
        <v>136.74119383455161</v>
      </c>
      <c r="E36" s="62">
        <v>1.9437670069200008</v>
      </c>
      <c r="F36" s="62" t="s">
        <v>0</v>
      </c>
      <c r="G36" s="63" t="s">
        <v>0</v>
      </c>
      <c r="H36" s="11"/>
      <c r="I36" s="4"/>
      <c r="J36" s="4"/>
    </row>
    <row r="37" spans="1:10" s="6" customFormat="1" ht="26.25" thickBot="1" x14ac:dyDescent="0.25">
      <c r="A37" s="112" t="s">
        <v>51</v>
      </c>
      <c r="B37" s="68">
        <v>-6.0376940246000004</v>
      </c>
      <c r="C37" s="65">
        <v>-6.8086581757100006</v>
      </c>
      <c r="D37" s="66">
        <v>112.7691822071271</v>
      </c>
      <c r="E37" s="66">
        <v>-0.77096415111000027</v>
      </c>
      <c r="F37" s="66" t="s">
        <v>0</v>
      </c>
      <c r="G37" s="67" t="s">
        <v>0</v>
      </c>
      <c r="H37" s="11"/>
      <c r="I37" s="4"/>
      <c r="J37" s="4"/>
    </row>
    <row r="38" spans="1:10" ht="27" x14ac:dyDescent="0.2">
      <c r="A38" s="110" t="s">
        <v>52</v>
      </c>
      <c r="B38" s="90">
        <v>-33.91681972460001</v>
      </c>
      <c r="C38" s="33">
        <v>-22.001490700159952</v>
      </c>
      <c r="D38" s="32" t="s">
        <v>0</v>
      </c>
      <c r="E38" s="32">
        <v>11.915329024440059</v>
      </c>
      <c r="F38" s="32" t="s">
        <v>0</v>
      </c>
      <c r="G38" s="34" t="s">
        <v>0</v>
      </c>
      <c r="H38" s="4"/>
      <c r="I38" s="4"/>
      <c r="J38" s="4"/>
    </row>
    <row r="39" spans="1:10" ht="25.5" x14ac:dyDescent="0.35">
      <c r="A39" s="113" t="s">
        <v>53</v>
      </c>
      <c r="B39" s="72">
        <v>434.44989156033</v>
      </c>
      <c r="C39" s="69">
        <v>229.03225209676998</v>
      </c>
      <c r="D39" s="70" t="s">
        <v>0</v>
      </c>
      <c r="E39" s="70">
        <v>-205.41763946356002</v>
      </c>
      <c r="F39" s="70" t="s">
        <v>0</v>
      </c>
      <c r="G39" s="71" t="s">
        <v>0</v>
      </c>
      <c r="H39" s="73"/>
      <c r="I39" s="4"/>
      <c r="J39" s="4"/>
    </row>
    <row r="40" spans="1:10" ht="22.5" x14ac:dyDescent="0.2">
      <c r="A40" s="114" t="s">
        <v>54</v>
      </c>
      <c r="B40" s="77">
        <v>332.17264907158</v>
      </c>
      <c r="C40" s="74">
        <v>146.21453066243004</v>
      </c>
      <c r="D40" s="75" t="s">
        <v>0</v>
      </c>
      <c r="E40" s="75">
        <v>-185.95811840914996</v>
      </c>
      <c r="F40" s="75" t="s">
        <v>0</v>
      </c>
      <c r="G40" s="76" t="s">
        <v>0</v>
      </c>
      <c r="H40" s="4"/>
      <c r="I40" s="4"/>
      <c r="J40" s="4"/>
    </row>
    <row r="41" spans="1:10" ht="22.5" x14ac:dyDescent="0.2">
      <c r="A41" s="115" t="s">
        <v>55</v>
      </c>
      <c r="B41" s="81">
        <v>102.27724248875002</v>
      </c>
      <c r="C41" s="78">
        <v>82.817721434340001</v>
      </c>
      <c r="D41" s="79" t="s">
        <v>0</v>
      </c>
      <c r="E41" s="79">
        <v>-19.459521054410018</v>
      </c>
      <c r="F41" s="79" t="s">
        <v>0</v>
      </c>
      <c r="G41" s="80" t="s">
        <v>0</v>
      </c>
      <c r="H41" s="13"/>
    </row>
    <row r="42" spans="1:10" ht="25.5" x14ac:dyDescent="0.2">
      <c r="A42" s="113" t="s">
        <v>51</v>
      </c>
      <c r="B42" s="72">
        <v>-349.25708582499004</v>
      </c>
      <c r="C42" s="69">
        <v>-218.00496125737996</v>
      </c>
      <c r="D42" s="70" t="s">
        <v>0</v>
      </c>
      <c r="E42" s="70">
        <v>131.25212456761008</v>
      </c>
      <c r="F42" s="70" t="s">
        <v>0</v>
      </c>
      <c r="G42" s="71" t="s">
        <v>0</v>
      </c>
    </row>
    <row r="43" spans="1:10" ht="22.5" x14ac:dyDescent="0.2">
      <c r="A43" s="114" t="s">
        <v>56</v>
      </c>
      <c r="B43" s="77">
        <v>-286.00666261503005</v>
      </c>
      <c r="C43" s="74">
        <v>-159.67361257826997</v>
      </c>
      <c r="D43" s="75" t="s">
        <v>0</v>
      </c>
      <c r="E43" s="75">
        <v>126.33305003676008</v>
      </c>
      <c r="F43" s="75" t="s">
        <v>0</v>
      </c>
      <c r="G43" s="76" t="s">
        <v>0</v>
      </c>
    </row>
    <row r="44" spans="1:10" ht="23.25" thickBot="1" x14ac:dyDescent="0.25">
      <c r="A44" s="116" t="s">
        <v>57</v>
      </c>
      <c r="B44" s="85">
        <v>-63.250423209959997</v>
      </c>
      <c r="C44" s="82">
        <v>-58.331348679110008</v>
      </c>
      <c r="D44" s="83" t="s">
        <v>0</v>
      </c>
      <c r="E44" s="83">
        <v>4.9190745308499899</v>
      </c>
      <c r="F44" s="83" t="s">
        <v>0</v>
      </c>
      <c r="G44" s="84" t="s">
        <v>0</v>
      </c>
    </row>
    <row r="47" spans="1:10" ht="18.75" x14ac:dyDescent="0.2">
      <c r="A47" s="15"/>
      <c r="B47" s="15"/>
      <c r="C47" s="15"/>
    </row>
    <row r="48" spans="1:10" ht="25.5" x14ac:dyDescent="0.35">
      <c r="B48" s="96"/>
      <c r="C48" s="96"/>
      <c r="D48" s="96"/>
      <c r="E48" s="96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50" zoomScaleNormal="90" zoomScaleSheetLayoutView="50" workbookViewId="0">
      <pane ySplit="4" topLeftCell="A8" activePane="bottomLeft" state="frozen"/>
      <selection pane="bottomLeft" activeCell="J10" sqref="J10"/>
    </sheetView>
  </sheetViews>
  <sheetFormatPr defaultRowHeight="15" x14ac:dyDescent="0.2"/>
  <cols>
    <col min="1" max="1" width="63.5703125" style="1" customWidth="1"/>
    <col min="2" max="2" width="12.570312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41" t="s">
        <v>10</v>
      </c>
      <c r="B1" s="141"/>
      <c r="C1" s="141"/>
      <c r="D1" s="141"/>
      <c r="E1" s="141"/>
      <c r="F1" s="141"/>
      <c r="G1" s="141"/>
    </row>
    <row r="2" spans="1:14" ht="26.25" customHeight="1" thickBot="1" x14ac:dyDescent="0.25">
      <c r="A2" s="142" t="s">
        <v>12</v>
      </c>
      <c r="B2" s="145" t="s">
        <v>11</v>
      </c>
      <c r="C2" s="146"/>
      <c r="D2" s="146"/>
      <c r="E2" s="146"/>
      <c r="F2" s="146"/>
      <c r="G2" s="147"/>
    </row>
    <row r="3" spans="1:14" s="3" customFormat="1" ht="27" customHeight="1" x14ac:dyDescent="0.2">
      <c r="A3" s="143"/>
      <c r="B3" s="148" t="s">
        <v>13</v>
      </c>
      <c r="C3" s="150" t="s">
        <v>14</v>
      </c>
      <c r="D3" s="152" t="s">
        <v>15</v>
      </c>
      <c r="E3" s="152"/>
      <c r="F3" s="153" t="s">
        <v>17</v>
      </c>
      <c r="G3" s="154"/>
    </row>
    <row r="4" spans="1:14" s="3" customFormat="1" ht="66.75" customHeight="1" thickBot="1" x14ac:dyDescent="0.25">
      <c r="A4" s="144"/>
      <c r="B4" s="149"/>
      <c r="C4" s="151"/>
      <c r="D4" s="30" t="s">
        <v>1</v>
      </c>
      <c r="E4" s="30" t="s">
        <v>16</v>
      </c>
      <c r="F4" s="117" t="s">
        <v>3</v>
      </c>
      <c r="G4" s="31" t="s">
        <v>18</v>
      </c>
    </row>
    <row r="5" spans="1:14" s="5" customFormat="1" ht="30" x14ac:dyDescent="0.2">
      <c r="A5" s="98" t="s">
        <v>19</v>
      </c>
      <c r="B5" s="89">
        <v>72.556783380049993</v>
      </c>
      <c r="C5" s="86">
        <v>71.327205935470005</v>
      </c>
      <c r="D5" s="87">
        <v>98.305358386493651</v>
      </c>
      <c r="E5" s="87">
        <v>-1.2295774445799879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9" t="s">
        <v>20</v>
      </c>
      <c r="B6" s="53">
        <v>67.795014602869998</v>
      </c>
      <c r="C6" s="38">
        <v>65.343542816149991</v>
      </c>
      <c r="D6" s="39">
        <v>96.383994013305767</v>
      </c>
      <c r="E6" s="39">
        <v>-2.4514717867200062</v>
      </c>
      <c r="F6" s="39">
        <v>91.610966613870374</v>
      </c>
      <c r="G6" s="40">
        <v>-1.8262165751389716</v>
      </c>
      <c r="H6" s="20"/>
      <c r="I6" s="20"/>
      <c r="K6" s="20"/>
      <c r="L6" s="20"/>
      <c r="N6" s="20"/>
    </row>
    <row r="7" spans="1:14" s="6" customFormat="1" ht="25.5" x14ac:dyDescent="0.2">
      <c r="A7" s="100" t="s">
        <v>21</v>
      </c>
      <c r="B7" s="52">
        <v>11.063986556869999</v>
      </c>
      <c r="C7" s="41">
        <v>14.570425225119999</v>
      </c>
      <c r="D7" s="42">
        <v>131.69236197302442</v>
      </c>
      <c r="E7" s="42">
        <v>3.5064386682500004</v>
      </c>
      <c r="F7" s="42">
        <v>20.427584445550718</v>
      </c>
      <c r="G7" s="43">
        <v>5.1788564266731321</v>
      </c>
      <c r="H7" s="4"/>
      <c r="I7" s="4"/>
    </row>
    <row r="8" spans="1:14" s="6" customFormat="1" ht="25.5" x14ac:dyDescent="0.2">
      <c r="A8" s="101" t="s">
        <v>22</v>
      </c>
      <c r="B8" s="47">
        <v>0.49197574341000011</v>
      </c>
      <c r="C8" s="45">
        <v>1.7054439904900001</v>
      </c>
      <c r="D8" s="44">
        <v>346.65204806016754</v>
      </c>
      <c r="E8" s="44">
        <v>1.21346824708</v>
      </c>
      <c r="F8" s="44">
        <v>2.3910147160859236</v>
      </c>
      <c r="G8" s="46">
        <v>1.712958550292234</v>
      </c>
      <c r="H8" s="4"/>
      <c r="I8" s="4"/>
    </row>
    <row r="9" spans="1:14" s="6" customFormat="1" ht="51" x14ac:dyDescent="0.2">
      <c r="A9" s="101" t="s">
        <v>23</v>
      </c>
      <c r="B9" s="47">
        <v>5.2684451796099996</v>
      </c>
      <c r="C9" s="45">
        <v>1.38933521231</v>
      </c>
      <c r="D9" s="44">
        <v>26.370877269199305</v>
      </c>
      <c r="E9" s="44">
        <v>-3.8791099672999998</v>
      </c>
      <c r="F9" s="44">
        <v>1.9478335006798624</v>
      </c>
      <c r="G9" s="46">
        <v>-5.3133003784421788</v>
      </c>
      <c r="H9" s="4"/>
      <c r="I9" s="4"/>
    </row>
    <row r="10" spans="1:14" s="6" customFormat="1" ht="25.5" x14ac:dyDescent="0.2">
      <c r="A10" s="102" t="s">
        <v>24</v>
      </c>
      <c r="B10" s="52">
        <v>7.9904810433600018</v>
      </c>
      <c r="C10" s="41">
        <v>8.7475547144699988</v>
      </c>
      <c r="D10" s="42">
        <v>109.47469453968752</v>
      </c>
      <c r="E10" s="42">
        <v>0.75707367110999702</v>
      </c>
      <c r="F10" s="42">
        <v>12.263980622462549</v>
      </c>
      <c r="G10" s="43">
        <v>1.2512528372379332</v>
      </c>
      <c r="H10" s="4"/>
      <c r="I10" s="4"/>
    </row>
    <row r="11" spans="1:14" s="6" customFormat="1" ht="45" x14ac:dyDescent="0.2">
      <c r="A11" s="118" t="s">
        <v>25</v>
      </c>
      <c r="B11" s="28">
        <v>4.5495661563600009</v>
      </c>
      <c r="C11" s="25">
        <v>4.9856299875299994</v>
      </c>
      <c r="D11" s="26">
        <v>109.58473437209852</v>
      </c>
      <c r="E11" s="26">
        <v>0.43606383116999847</v>
      </c>
      <c r="F11" s="26">
        <v>6.9898013277577675</v>
      </c>
      <c r="G11" s="27">
        <v>0.71944872332996823</v>
      </c>
      <c r="H11" s="4"/>
      <c r="I11" s="4"/>
    </row>
    <row r="12" spans="1:14" s="6" customFormat="1" ht="45" x14ac:dyDescent="0.2">
      <c r="A12" s="103" t="s">
        <v>26</v>
      </c>
      <c r="B12" s="28">
        <v>2.2854155604400002</v>
      </c>
      <c r="C12" s="25">
        <v>3.2300147421499998</v>
      </c>
      <c r="D12" s="26">
        <v>141.33161592407032</v>
      </c>
      <c r="E12" s="26">
        <v>0.94459918170999968</v>
      </c>
      <c r="F12" s="26">
        <v>4.5284470347432455</v>
      </c>
      <c r="G12" s="27">
        <v>1.3786167170607895</v>
      </c>
      <c r="H12" s="4"/>
      <c r="I12" s="4"/>
      <c r="J12" s="8"/>
    </row>
    <row r="13" spans="1:14" s="6" customFormat="1" ht="45" x14ac:dyDescent="0.2">
      <c r="A13" s="103" t="s">
        <v>75</v>
      </c>
      <c r="B13" s="28">
        <v>1.15549932656</v>
      </c>
      <c r="C13" s="25">
        <v>0.53190998478999996</v>
      </c>
      <c r="D13" s="26">
        <v>46.032911708701043</v>
      </c>
      <c r="E13" s="26">
        <v>-0.62358934177000003</v>
      </c>
      <c r="F13" s="26">
        <v>0.74573225996153691</v>
      </c>
      <c r="G13" s="27">
        <v>-0.84681260315282325</v>
      </c>
      <c r="H13" s="4"/>
      <c r="I13" s="4"/>
      <c r="J13" s="8"/>
    </row>
    <row r="14" spans="1:14" s="6" customFormat="1" ht="25.5" x14ac:dyDescent="0.2">
      <c r="A14" s="102" t="s">
        <v>27</v>
      </c>
      <c r="B14" s="49">
        <v>37.037114340899997</v>
      </c>
      <c r="C14" s="51">
        <v>31.013267454530002</v>
      </c>
      <c r="D14" s="48">
        <v>83.735647353827787</v>
      </c>
      <c r="E14" s="48">
        <v>-6.023846886369995</v>
      </c>
      <c r="F14" s="48">
        <v>43.480278033865261</v>
      </c>
      <c r="G14" s="50">
        <v>-7.5654169591181457</v>
      </c>
      <c r="H14" s="4"/>
      <c r="I14" s="4"/>
    </row>
    <row r="15" spans="1:14" s="6" customFormat="1" ht="67.5" x14ac:dyDescent="0.2">
      <c r="A15" s="103" t="s">
        <v>28</v>
      </c>
      <c r="B15" s="28">
        <v>21.745584893269996</v>
      </c>
      <c r="C15" s="25">
        <v>8.9801464882999991</v>
      </c>
      <c r="D15" s="26">
        <v>41.296412731024077</v>
      </c>
      <c r="E15" s="26">
        <v>-12.765438404969997</v>
      </c>
      <c r="F15" s="26">
        <v>12.590071867422328</v>
      </c>
      <c r="G15" s="27">
        <v>-17.380364913612127</v>
      </c>
      <c r="H15" s="4"/>
      <c r="I15" s="4"/>
    </row>
    <row r="16" spans="1:14" s="6" customFormat="1" ht="39" x14ac:dyDescent="0.2">
      <c r="A16" s="105" t="s">
        <v>29</v>
      </c>
      <c r="B16" s="29">
        <v>21.773444298179996</v>
      </c>
      <c r="C16" s="22">
        <v>20.98577695422</v>
      </c>
      <c r="D16" s="23">
        <v>96.382440310438923</v>
      </c>
      <c r="E16" s="23">
        <v>-0.78766734395999549</v>
      </c>
      <c r="F16" s="23">
        <v>29.421840767470847</v>
      </c>
      <c r="G16" s="24">
        <v>-0.58699270593635688</v>
      </c>
      <c r="H16" s="4"/>
      <c r="I16" s="4"/>
      <c r="J16" s="16"/>
      <c r="K16" s="16"/>
    </row>
    <row r="17" spans="1:13" s="6" customFormat="1" ht="19.5" x14ac:dyDescent="0.2">
      <c r="A17" s="106" t="s">
        <v>30</v>
      </c>
      <c r="B17" s="29">
        <v>-2.785940491E-2</v>
      </c>
      <c r="C17" s="22">
        <v>-12.005630465919999</v>
      </c>
      <c r="D17" s="23">
        <v>43093.635720878716</v>
      </c>
      <c r="E17" s="23">
        <v>-11.977771061009999</v>
      </c>
      <c r="F17" s="23">
        <v>-16.831768900048516</v>
      </c>
      <c r="G17" s="24">
        <v>-16.793372207675766</v>
      </c>
      <c r="H17" s="4"/>
      <c r="I17" s="4"/>
      <c r="J17" s="17"/>
      <c r="K17" s="17"/>
    </row>
    <row r="18" spans="1:13" s="6" customFormat="1" ht="22.5" x14ac:dyDescent="0.2">
      <c r="A18" s="104" t="s">
        <v>31</v>
      </c>
      <c r="B18" s="28">
        <v>15.291529447630001</v>
      </c>
      <c r="C18" s="25">
        <v>22.033120966230001</v>
      </c>
      <c r="D18" s="26">
        <v>144.08709764244585</v>
      </c>
      <c r="E18" s="26">
        <v>6.7415915185999999</v>
      </c>
      <c r="F18" s="26">
        <v>30.89020616644293</v>
      </c>
      <c r="G18" s="27">
        <v>9.8149479544939737</v>
      </c>
      <c r="H18" s="4"/>
      <c r="I18" s="4"/>
      <c r="J18" s="18"/>
      <c r="K18" s="18"/>
    </row>
    <row r="19" spans="1:13" s="6" customFormat="1" ht="25.5" x14ac:dyDescent="0.2">
      <c r="A19" s="101" t="s">
        <v>32</v>
      </c>
      <c r="B19" s="47">
        <v>1.3408667130100003</v>
      </c>
      <c r="C19" s="45">
        <v>1.9160860818599998</v>
      </c>
      <c r="D19" s="44">
        <v>142.8990714191672</v>
      </c>
      <c r="E19" s="44">
        <v>0.57521936884999958</v>
      </c>
      <c r="F19" s="44">
        <v>2.6863327347961592</v>
      </c>
      <c r="G19" s="46">
        <v>0.83830881401871049</v>
      </c>
      <c r="H19" s="4"/>
      <c r="I19" s="4"/>
      <c r="J19" s="18"/>
      <c r="K19" s="18"/>
    </row>
    <row r="20" spans="1:13" s="6" customFormat="1" ht="25.5" x14ac:dyDescent="0.2">
      <c r="A20" s="101" t="s">
        <v>33</v>
      </c>
      <c r="B20" s="47">
        <v>1.7090247631</v>
      </c>
      <c r="C20" s="45">
        <v>1.8944973969400001</v>
      </c>
      <c r="D20" s="44">
        <v>110.85254221264596</v>
      </c>
      <c r="E20" s="44">
        <v>0.18547263384000012</v>
      </c>
      <c r="F20" s="44">
        <v>2.6560656233386726</v>
      </c>
      <c r="G20" s="46">
        <v>0.30063490620201883</v>
      </c>
      <c r="H20" s="4"/>
      <c r="I20" s="4"/>
      <c r="J20" s="18"/>
      <c r="K20" s="18"/>
    </row>
    <row r="21" spans="1:13" s="6" customFormat="1" ht="25.5" x14ac:dyDescent="0.2">
      <c r="A21" s="101" t="s">
        <v>34</v>
      </c>
      <c r="B21" s="47">
        <v>2.2742341565100004</v>
      </c>
      <c r="C21" s="45">
        <v>3.0792443021799998</v>
      </c>
      <c r="D21" s="44">
        <v>135.39697719188922</v>
      </c>
      <c r="E21" s="44">
        <v>0.8050101456699994</v>
      </c>
      <c r="F21" s="44">
        <v>4.3170684478595778</v>
      </c>
      <c r="G21" s="46">
        <v>1.1826486864464534</v>
      </c>
      <c r="H21" s="4"/>
      <c r="I21" s="4"/>
      <c r="J21" s="18"/>
      <c r="K21" s="18"/>
    </row>
    <row r="22" spans="1:13" s="6" customFormat="1" ht="27" x14ac:dyDescent="0.2">
      <c r="A22" s="107" t="s">
        <v>35</v>
      </c>
      <c r="B22" s="53">
        <v>4.36228043791</v>
      </c>
      <c r="C22" s="38">
        <v>5.7518608265700006</v>
      </c>
      <c r="D22" s="54">
        <v>131.85444880122742</v>
      </c>
      <c r="E22" s="54">
        <v>1.3895803886600007</v>
      </c>
      <c r="F22" s="54">
        <v>8.06404898542322</v>
      </c>
      <c r="G22" s="55">
        <v>2.0518193430746585</v>
      </c>
      <c r="H22" s="4"/>
      <c r="I22" s="4"/>
      <c r="J22" s="17"/>
      <c r="K22" s="17"/>
    </row>
    <row r="23" spans="1:13" s="6" customFormat="1" ht="51.75" thickBot="1" x14ac:dyDescent="0.25">
      <c r="A23" s="108" t="s">
        <v>36</v>
      </c>
      <c r="B23" s="59">
        <v>2.6171416929699998</v>
      </c>
      <c r="C23" s="57">
        <v>3.3219875104300005</v>
      </c>
      <c r="D23" s="56">
        <v>126.9318936515097</v>
      </c>
      <c r="E23" s="56">
        <v>0.70484581746000075</v>
      </c>
      <c r="F23" s="56">
        <v>4.6573918981705456</v>
      </c>
      <c r="G23" s="58">
        <v>1.0503663782250161</v>
      </c>
      <c r="H23" s="4"/>
      <c r="I23" s="4"/>
      <c r="J23" s="17"/>
      <c r="K23" s="17"/>
    </row>
    <row r="24" spans="1:13" s="5" customFormat="1" ht="30" x14ac:dyDescent="0.2">
      <c r="A24" s="98" t="s">
        <v>37</v>
      </c>
      <c r="B24" s="60">
        <v>46.744888173439996</v>
      </c>
      <c r="C24" s="36">
        <v>50.384980976119998</v>
      </c>
      <c r="D24" s="35">
        <v>107.78714624190344</v>
      </c>
      <c r="E24" s="35">
        <v>3.6400928026800017</v>
      </c>
      <c r="F24" s="35">
        <v>100</v>
      </c>
      <c r="G24" s="37" t="s">
        <v>0</v>
      </c>
      <c r="H24" s="4"/>
      <c r="I24" s="4"/>
      <c r="J24" s="17"/>
      <c r="K24" s="17"/>
    </row>
    <row r="25" spans="1:13" s="6" customFormat="1" ht="50.1" customHeight="1" x14ac:dyDescent="0.2">
      <c r="A25" s="109" t="s">
        <v>38</v>
      </c>
      <c r="B25" s="64">
        <v>2.4615613414699999</v>
      </c>
      <c r="C25" s="61">
        <v>3.4565197858000003</v>
      </c>
      <c r="D25" s="62">
        <v>140.41981109988626</v>
      </c>
      <c r="E25" s="62">
        <v>0.99495844433000036</v>
      </c>
      <c r="F25" s="62">
        <v>6.8602184993147475</v>
      </c>
      <c r="G25" s="63">
        <v>1.5942708467356237</v>
      </c>
      <c r="H25" s="11"/>
      <c r="I25" s="11"/>
      <c r="J25" s="17"/>
      <c r="K25" s="17"/>
    </row>
    <row r="26" spans="1:13" s="9" customFormat="1" ht="25.5" x14ac:dyDescent="0.2">
      <c r="A26" s="109" t="s">
        <v>39</v>
      </c>
      <c r="B26" s="64">
        <v>5.6848893869300001</v>
      </c>
      <c r="C26" s="61">
        <v>5.8008085524300004</v>
      </c>
      <c r="D26" s="62">
        <v>102.03907512724007</v>
      </c>
      <c r="E26" s="62">
        <v>0.11591916550000025</v>
      </c>
      <c r="F26" s="62">
        <v>11.512971603937487</v>
      </c>
      <c r="G26" s="63">
        <v>-0.64854938598778311</v>
      </c>
      <c r="H26" s="11"/>
      <c r="I26" s="12"/>
      <c r="J26" s="17"/>
      <c r="K26" s="17"/>
    </row>
    <row r="27" spans="1:13" ht="25.5" x14ac:dyDescent="0.2">
      <c r="A27" s="109" t="s">
        <v>40</v>
      </c>
      <c r="B27" s="64">
        <v>2.8886543302300001</v>
      </c>
      <c r="C27" s="61">
        <v>3.3559238506000004</v>
      </c>
      <c r="D27" s="62">
        <v>116.17602755303697</v>
      </c>
      <c r="E27" s="62">
        <v>0.46726952037000036</v>
      </c>
      <c r="F27" s="62">
        <v>6.6605638934160618</v>
      </c>
      <c r="G27" s="63">
        <v>0.48094844645622459</v>
      </c>
      <c r="H27" s="11"/>
      <c r="I27" s="12"/>
      <c r="J27" s="17"/>
      <c r="K27" s="17"/>
    </row>
    <row r="28" spans="1:13" ht="51" x14ac:dyDescent="0.2">
      <c r="A28" s="109" t="s">
        <v>41</v>
      </c>
      <c r="B28" s="64">
        <v>3.9109232445699997</v>
      </c>
      <c r="C28" s="61">
        <v>5.5534388229400005</v>
      </c>
      <c r="D28" s="62">
        <v>141.99815428877315</v>
      </c>
      <c r="E28" s="62">
        <v>1.6425155783700007</v>
      </c>
      <c r="F28" s="62">
        <v>11.02201234445649</v>
      </c>
      <c r="G28" s="63">
        <v>2.6554862976744396</v>
      </c>
      <c r="H28" s="11"/>
      <c r="I28" s="12"/>
      <c r="J28" s="17"/>
      <c r="K28" s="17"/>
    </row>
    <row r="29" spans="1:13" s="10" customFormat="1" ht="25.5" x14ac:dyDescent="0.2">
      <c r="A29" s="109" t="s">
        <v>42</v>
      </c>
      <c r="B29" s="64">
        <v>1.7628619586200001</v>
      </c>
      <c r="C29" s="61">
        <v>2.3154018806699996</v>
      </c>
      <c r="D29" s="62">
        <v>131.34334593518244</v>
      </c>
      <c r="E29" s="62">
        <v>0.55253992204999958</v>
      </c>
      <c r="F29" s="62">
        <v>4.5954207698666911</v>
      </c>
      <c r="G29" s="63">
        <v>0.82418068885684592</v>
      </c>
      <c r="H29" s="11"/>
      <c r="I29" s="12"/>
      <c r="J29" s="17"/>
      <c r="K29" s="17"/>
    </row>
    <row r="30" spans="1:13" s="6" customFormat="1" ht="25.5" x14ac:dyDescent="0.25">
      <c r="A30" s="109" t="s">
        <v>43</v>
      </c>
      <c r="B30" s="64">
        <v>0.14246165330000002</v>
      </c>
      <c r="C30" s="61">
        <v>0.16679525399000003</v>
      </c>
      <c r="D30" s="62">
        <v>117.0808074498178</v>
      </c>
      <c r="E30" s="62">
        <v>2.4333600690000012E-2</v>
      </c>
      <c r="F30" s="62">
        <v>0.33104161350989253</v>
      </c>
      <c r="G30" s="63">
        <v>2.6277480218104277E-2</v>
      </c>
      <c r="H30" s="11"/>
      <c r="I30" s="12"/>
      <c r="J30" s="7"/>
      <c r="M30" s="19"/>
    </row>
    <row r="31" spans="1:13" s="6" customFormat="1" ht="50.1" customHeight="1" x14ac:dyDescent="0.2">
      <c r="A31" s="109" t="s">
        <v>44</v>
      </c>
      <c r="B31" s="64">
        <v>0.44590895915000001</v>
      </c>
      <c r="C31" s="61">
        <v>0.53412012080000004</v>
      </c>
      <c r="D31" s="62">
        <v>119.78232548145024</v>
      </c>
      <c r="E31" s="62">
        <v>8.8211161650000036E-2</v>
      </c>
      <c r="F31" s="62">
        <v>1.060078043997172</v>
      </c>
      <c r="G31" s="63">
        <v>0.10615778325011282</v>
      </c>
      <c r="H31" s="11"/>
      <c r="I31" s="12"/>
      <c r="J31" s="7"/>
    </row>
    <row r="32" spans="1:13" s="6" customFormat="1" ht="25.5" x14ac:dyDescent="0.2">
      <c r="A32" s="109" t="s">
        <v>45</v>
      </c>
      <c r="B32" s="64">
        <v>3.7176700032899999</v>
      </c>
      <c r="C32" s="61">
        <v>4.8849043425499996</v>
      </c>
      <c r="D32" s="62">
        <v>131.39693243959363</v>
      </c>
      <c r="E32" s="62">
        <v>1.1672343392599998</v>
      </c>
      <c r="F32" s="62">
        <v>9.6951596446274415</v>
      </c>
      <c r="G32" s="63">
        <v>1.7420547200929439</v>
      </c>
      <c r="H32" s="11"/>
      <c r="I32" s="12"/>
      <c r="J32" s="7"/>
      <c r="K32" s="14"/>
    </row>
    <row r="33" spans="1:10" s="6" customFormat="1" ht="25.5" x14ac:dyDescent="0.2">
      <c r="A33" s="109" t="s">
        <v>46</v>
      </c>
      <c r="B33" s="64">
        <v>0.91770904004999998</v>
      </c>
      <c r="C33" s="61">
        <v>1.2153631789200003</v>
      </c>
      <c r="D33" s="62">
        <v>132.4344782365643</v>
      </c>
      <c r="E33" s="62">
        <v>0.29765413887000036</v>
      </c>
      <c r="F33" s="62">
        <v>2.4121536921806577</v>
      </c>
      <c r="G33" s="63">
        <v>0.44892503572312958</v>
      </c>
      <c r="H33" s="11"/>
      <c r="I33" s="12"/>
      <c r="J33" s="7"/>
    </row>
    <row r="34" spans="1:10" s="6" customFormat="1" ht="25.5" x14ac:dyDescent="0.2">
      <c r="A34" s="109" t="s">
        <v>47</v>
      </c>
      <c r="B34" s="64">
        <v>9.067002304799999</v>
      </c>
      <c r="C34" s="61">
        <v>11.013187188230001</v>
      </c>
      <c r="D34" s="62">
        <v>121.46447985790967</v>
      </c>
      <c r="E34" s="62">
        <v>1.9461848834300017</v>
      </c>
      <c r="F34" s="62">
        <v>21.858075511529336</v>
      </c>
      <c r="G34" s="63">
        <v>2.4612972559942534</v>
      </c>
      <c r="H34" s="11"/>
      <c r="I34" s="12"/>
      <c r="J34" s="7"/>
    </row>
    <row r="35" spans="1:10" s="6" customFormat="1" ht="51.75" thickBot="1" x14ac:dyDescent="0.25">
      <c r="A35" s="109" t="s">
        <v>48</v>
      </c>
      <c r="B35" s="64">
        <v>15.745245951030002</v>
      </c>
      <c r="C35" s="61">
        <v>12.088517999189998</v>
      </c>
      <c r="D35" s="62">
        <v>76.775669537249797</v>
      </c>
      <c r="E35" s="62">
        <v>-3.6567279518400042</v>
      </c>
      <c r="F35" s="62">
        <v>23.992304383164022</v>
      </c>
      <c r="G35" s="63">
        <v>-9.6910491690139118</v>
      </c>
      <c r="H35" s="11"/>
      <c r="I35" s="12"/>
      <c r="J35" s="7"/>
    </row>
    <row r="36" spans="1:10" s="6" customFormat="1" ht="27" x14ac:dyDescent="0.2">
      <c r="A36" s="110" t="s">
        <v>49</v>
      </c>
      <c r="B36" s="90">
        <v>0.79434054575000002</v>
      </c>
      <c r="C36" s="33">
        <v>0.42770097659</v>
      </c>
      <c r="D36" s="32">
        <v>53.84352830512681</v>
      </c>
      <c r="E36" s="32">
        <v>-0.36663956916000001</v>
      </c>
      <c r="F36" s="32" t="s">
        <v>0</v>
      </c>
      <c r="G36" s="34" t="s">
        <v>0</v>
      </c>
      <c r="H36" s="11"/>
      <c r="I36" s="4"/>
      <c r="J36" s="7"/>
    </row>
    <row r="37" spans="1:10" s="6" customFormat="1" ht="25.5" x14ac:dyDescent="0.2">
      <c r="A37" s="111" t="s">
        <v>50</v>
      </c>
      <c r="B37" s="64">
        <v>0.86107354970000005</v>
      </c>
      <c r="C37" s="61">
        <v>0.49202934417999999</v>
      </c>
      <c r="D37" s="62">
        <v>57.141384072408698</v>
      </c>
      <c r="E37" s="62">
        <v>-0.36904420552000006</v>
      </c>
      <c r="F37" s="62" t="s">
        <v>0</v>
      </c>
      <c r="G37" s="63" t="s">
        <v>0</v>
      </c>
      <c r="H37" s="11"/>
      <c r="I37" s="4"/>
      <c r="J37" s="4"/>
    </row>
    <row r="38" spans="1:10" s="6" customFormat="1" ht="26.25" thickBot="1" x14ac:dyDescent="0.25">
      <c r="A38" s="112" t="s">
        <v>51</v>
      </c>
      <c r="B38" s="68">
        <v>-6.6733003949999994E-2</v>
      </c>
      <c r="C38" s="65">
        <v>-6.4328367590000005E-2</v>
      </c>
      <c r="D38" s="66">
        <v>96.396631025629119</v>
      </c>
      <c r="E38" s="66">
        <v>2.4046363599999898E-3</v>
      </c>
      <c r="F38" s="66" t="s">
        <v>0</v>
      </c>
      <c r="G38" s="67" t="s">
        <v>0</v>
      </c>
      <c r="H38" s="11"/>
      <c r="I38" s="4"/>
      <c r="J38" s="4"/>
    </row>
    <row r="39" spans="1:10" ht="27" x14ac:dyDescent="0.2">
      <c r="A39" s="110" t="s">
        <v>52</v>
      </c>
      <c r="B39" s="90">
        <v>-25.017554660860004</v>
      </c>
      <c r="C39" s="33">
        <v>-20.514523982759993</v>
      </c>
      <c r="D39" s="32">
        <v>82.00051628089372</v>
      </c>
      <c r="E39" s="32">
        <v>4.5030306781000107</v>
      </c>
      <c r="F39" s="32" t="s">
        <v>0</v>
      </c>
      <c r="G39" s="34" t="s">
        <v>0</v>
      </c>
      <c r="H39" s="4"/>
      <c r="I39" s="4"/>
      <c r="J39" s="4"/>
    </row>
    <row r="40" spans="1:10" ht="25.5" x14ac:dyDescent="0.35">
      <c r="A40" s="113" t="s">
        <v>53</v>
      </c>
      <c r="B40" s="72">
        <v>1.59222483956</v>
      </c>
      <c r="C40" s="69">
        <v>8.5212105752900005</v>
      </c>
      <c r="D40" s="70" t="s">
        <v>0</v>
      </c>
      <c r="E40" s="70">
        <v>6.9289857357300004</v>
      </c>
      <c r="F40" s="70" t="s">
        <v>0</v>
      </c>
      <c r="G40" s="71" t="s">
        <v>0</v>
      </c>
      <c r="H40" s="73"/>
      <c r="I40" s="4"/>
      <c r="J40" s="4"/>
    </row>
    <row r="41" spans="1:10" ht="22.5" x14ac:dyDescent="0.2">
      <c r="A41" s="114" t="s">
        <v>54</v>
      </c>
      <c r="B41" s="77">
        <v>1.0763296</v>
      </c>
      <c r="C41" s="74">
        <v>8.4770303441599992</v>
      </c>
      <c r="D41" s="75" t="s">
        <v>0</v>
      </c>
      <c r="E41" s="75">
        <v>7.400700744159999</v>
      </c>
      <c r="F41" s="75" t="s">
        <v>0</v>
      </c>
      <c r="G41" s="76" t="s">
        <v>0</v>
      </c>
      <c r="H41" s="4"/>
      <c r="I41" s="4"/>
      <c r="J41" s="4"/>
    </row>
    <row r="42" spans="1:10" ht="22.5" x14ac:dyDescent="0.2">
      <c r="A42" s="115" t="s">
        <v>55</v>
      </c>
      <c r="B42" s="81">
        <v>0.51589523956000005</v>
      </c>
      <c r="C42" s="78">
        <v>4.4180231130000004E-2</v>
      </c>
      <c r="D42" s="79">
        <v>8.5637989541599016</v>
      </c>
      <c r="E42" s="79">
        <v>-0.47171500843000003</v>
      </c>
      <c r="F42" s="79" t="s">
        <v>0</v>
      </c>
      <c r="G42" s="80" t="s">
        <v>0</v>
      </c>
      <c r="H42" s="13"/>
    </row>
    <row r="43" spans="1:10" ht="25.5" x14ac:dyDescent="0.2">
      <c r="A43" s="113" t="s">
        <v>51</v>
      </c>
      <c r="B43" s="72">
        <v>-2.1448437125200002</v>
      </c>
      <c r="C43" s="69">
        <v>-18.16724268962</v>
      </c>
      <c r="D43" s="70" t="s">
        <v>0</v>
      </c>
      <c r="E43" s="70">
        <v>-16.0223989771</v>
      </c>
      <c r="F43" s="70" t="s">
        <v>0</v>
      </c>
      <c r="G43" s="71" t="s">
        <v>0</v>
      </c>
    </row>
    <row r="44" spans="1:10" ht="22.5" x14ac:dyDescent="0.2">
      <c r="A44" s="114" t="s">
        <v>56</v>
      </c>
      <c r="B44" s="77">
        <v>-0.85018921126000002</v>
      </c>
      <c r="C44" s="74">
        <v>-16.809161310459999</v>
      </c>
      <c r="D44" s="75" t="s">
        <v>0</v>
      </c>
      <c r="E44" s="75">
        <v>-15.958972099199999</v>
      </c>
      <c r="F44" s="75" t="s">
        <v>0</v>
      </c>
      <c r="G44" s="76" t="s">
        <v>0</v>
      </c>
    </row>
    <row r="45" spans="1:10" ht="23.25" thickBot="1" x14ac:dyDescent="0.25">
      <c r="A45" s="116" t="s">
        <v>57</v>
      </c>
      <c r="B45" s="85">
        <v>-1.2946545012599999</v>
      </c>
      <c r="C45" s="82">
        <v>-1.3580813791600002</v>
      </c>
      <c r="D45" s="83">
        <v>104.89913547114472</v>
      </c>
      <c r="E45" s="83">
        <v>-6.3426877900000234E-2</v>
      </c>
      <c r="F45" s="83" t="s">
        <v>0</v>
      </c>
      <c r="G45" s="84" t="s">
        <v>0</v>
      </c>
    </row>
    <row r="48" spans="1:10" ht="48.75" customHeight="1" x14ac:dyDescent="0.2">
      <c r="A48" s="15"/>
      <c r="B48" s="91"/>
      <c r="C48" s="91"/>
      <c r="D48" s="91"/>
      <c r="E48" s="91"/>
      <c r="F48" s="91"/>
      <c r="G48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50" zoomScaleNormal="90" zoomScaleSheetLayoutView="50" workbookViewId="0">
      <pane ySplit="3" topLeftCell="A4" activePane="bottomLeft" state="frozen"/>
      <selection pane="bottomLeft" activeCell="J8" sqref="J8"/>
    </sheetView>
  </sheetViews>
  <sheetFormatPr defaultRowHeight="15" x14ac:dyDescent="0.2"/>
  <cols>
    <col min="1" max="1" width="63.5703125" style="1" customWidth="1"/>
    <col min="2" max="2" width="14.2851562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41" t="s">
        <v>58</v>
      </c>
      <c r="B1" s="141"/>
      <c r="C1" s="141"/>
      <c r="D1" s="141"/>
      <c r="E1" s="141"/>
      <c r="F1" s="141"/>
      <c r="G1" s="141"/>
    </row>
    <row r="2" spans="1:14" s="3" customFormat="1" ht="27" customHeight="1" x14ac:dyDescent="0.2">
      <c r="A2" s="142" t="s">
        <v>12</v>
      </c>
      <c r="B2" s="155" t="s">
        <v>59</v>
      </c>
      <c r="C2" s="156" t="s">
        <v>14</v>
      </c>
      <c r="D2" s="157" t="s">
        <v>15</v>
      </c>
      <c r="E2" s="157"/>
      <c r="F2" s="153" t="s">
        <v>17</v>
      </c>
      <c r="G2" s="154"/>
    </row>
    <row r="3" spans="1:14" s="3" customFormat="1" ht="66.75" customHeight="1" thickBot="1" x14ac:dyDescent="0.25">
      <c r="A3" s="144"/>
      <c r="B3" s="149"/>
      <c r="C3" s="151"/>
      <c r="D3" s="30" t="s">
        <v>1</v>
      </c>
      <c r="E3" s="30" t="s">
        <v>16</v>
      </c>
      <c r="F3" s="117" t="s">
        <v>3</v>
      </c>
      <c r="G3" s="31" t="s">
        <v>18</v>
      </c>
    </row>
    <row r="4" spans="1:14" s="5" customFormat="1" ht="30" x14ac:dyDescent="0.2">
      <c r="A4" s="98" t="s">
        <v>19</v>
      </c>
      <c r="B4" s="89">
        <v>142.31445500954001</v>
      </c>
      <c r="C4" s="86">
        <v>147.08835352403</v>
      </c>
      <c r="D4" s="87">
        <v>103.35447197838756</v>
      </c>
      <c r="E4" s="87">
        <v>4.7738985144899857</v>
      </c>
      <c r="F4" s="87">
        <v>100</v>
      </c>
      <c r="G4" s="88" t="s">
        <v>0</v>
      </c>
      <c r="H4" s="4"/>
      <c r="I4" s="4"/>
      <c r="K4" s="4"/>
      <c r="L4" s="4"/>
      <c r="N4" s="4"/>
    </row>
    <row r="5" spans="1:14" s="21" customFormat="1" ht="27" x14ac:dyDescent="0.2">
      <c r="A5" s="99" t="s">
        <v>20</v>
      </c>
      <c r="B5" s="53">
        <v>129.35023685847</v>
      </c>
      <c r="C5" s="38">
        <v>133.1611170756</v>
      </c>
      <c r="D5" s="39">
        <v>102.94617181203907</v>
      </c>
      <c r="E5" s="39">
        <v>3.8108802171300056</v>
      </c>
      <c r="F5" s="39">
        <v>90.531380551380849</v>
      </c>
      <c r="G5" s="40">
        <v>-0.35906121702491589</v>
      </c>
      <c r="H5" s="20"/>
      <c r="I5" s="20"/>
      <c r="K5" s="20"/>
      <c r="L5" s="20"/>
      <c r="N5" s="20"/>
    </row>
    <row r="6" spans="1:14" s="6" customFormat="1" ht="51" x14ac:dyDescent="0.2">
      <c r="A6" s="100" t="s">
        <v>60</v>
      </c>
      <c r="B6" s="52">
        <v>24.577228240069999</v>
      </c>
      <c r="C6" s="41">
        <v>31.440278696589996</v>
      </c>
      <c r="D6" s="42">
        <v>127.92442821249746</v>
      </c>
      <c r="E6" s="42">
        <v>6.8630504565199963</v>
      </c>
      <c r="F6" s="42">
        <v>21.375097309423317</v>
      </c>
      <c r="G6" s="43">
        <v>4.1054332837820198</v>
      </c>
      <c r="H6" s="4"/>
      <c r="I6" s="4"/>
    </row>
    <row r="7" spans="1:14" s="6" customFormat="1" ht="25.5" x14ac:dyDescent="0.2">
      <c r="A7" s="101" t="s">
        <v>22</v>
      </c>
      <c r="B7" s="47">
        <v>9.8039535168400036</v>
      </c>
      <c r="C7" s="45">
        <v>8.2837273321300007</v>
      </c>
      <c r="D7" s="44">
        <v>84.493743446470361</v>
      </c>
      <c r="E7" s="44">
        <v>-1.5202261847100029</v>
      </c>
      <c r="F7" s="44">
        <v>5.6318036973448597</v>
      </c>
      <c r="G7" s="46">
        <v>-1.2571335621786348</v>
      </c>
      <c r="H7" s="4"/>
      <c r="I7" s="4"/>
    </row>
    <row r="8" spans="1:14" s="6" customFormat="1" ht="51" x14ac:dyDescent="0.2">
      <c r="A8" s="101" t="s">
        <v>23</v>
      </c>
      <c r="B8" s="47">
        <v>12.00439188497</v>
      </c>
      <c r="C8" s="45">
        <v>3.9006629882300001</v>
      </c>
      <c r="D8" s="44">
        <v>32.493632543884154</v>
      </c>
      <c r="E8" s="44">
        <v>-8.1037288967399999</v>
      </c>
      <c r="F8" s="44">
        <v>2.6519183162878659</v>
      </c>
      <c r="G8" s="46">
        <v>-5.7831994545424337</v>
      </c>
      <c r="H8" s="4"/>
      <c r="I8" s="4"/>
    </row>
    <row r="9" spans="1:14" s="6" customFormat="1" ht="25.5" x14ac:dyDescent="0.2">
      <c r="A9" s="102" t="s">
        <v>24</v>
      </c>
      <c r="B9" s="52">
        <v>16.123477129850002</v>
      </c>
      <c r="C9" s="41">
        <v>16.149199154240002</v>
      </c>
      <c r="D9" s="42">
        <v>100.15953149672893</v>
      </c>
      <c r="E9" s="42">
        <v>2.5722024389999376E-2</v>
      </c>
      <c r="F9" s="42">
        <v>10.979250747817833</v>
      </c>
      <c r="G9" s="43">
        <v>-0.35022181262528562</v>
      </c>
      <c r="H9" s="4"/>
      <c r="I9" s="4"/>
    </row>
    <row r="10" spans="1:14" s="6" customFormat="1" ht="45" x14ac:dyDescent="0.2">
      <c r="A10" s="118" t="s">
        <v>25</v>
      </c>
      <c r="B10" s="28">
        <v>9.9547115721300017</v>
      </c>
      <c r="C10" s="25">
        <v>8.908058510970001</v>
      </c>
      <c r="D10" s="26">
        <v>89.485852467184543</v>
      </c>
      <c r="E10" s="26">
        <v>-1.0466530611600007</v>
      </c>
      <c r="F10" s="26">
        <v>6.0562636657121063</v>
      </c>
      <c r="G10" s="27">
        <v>-0.93860665260003628</v>
      </c>
      <c r="H10" s="4"/>
      <c r="I10" s="4"/>
    </row>
    <row r="11" spans="1:14" s="6" customFormat="1" ht="45" x14ac:dyDescent="0.2">
      <c r="A11" s="103" t="s">
        <v>26</v>
      </c>
      <c r="B11" s="28">
        <v>4.6721726173500002</v>
      </c>
      <c r="C11" s="25">
        <v>6.3203690255199998</v>
      </c>
      <c r="D11" s="26">
        <v>135.27687316280785</v>
      </c>
      <c r="E11" s="26">
        <v>1.6481964081699996</v>
      </c>
      <c r="F11" s="26">
        <v>4.2969880851154088</v>
      </c>
      <c r="G11" s="27">
        <v>1.0139957727485434</v>
      </c>
      <c r="H11" s="4"/>
      <c r="I11" s="4"/>
      <c r="J11" s="8"/>
    </row>
    <row r="12" spans="1:14" s="6" customFormat="1" ht="45" x14ac:dyDescent="0.2">
      <c r="A12" s="103" t="s">
        <v>75</v>
      </c>
      <c r="B12" s="28">
        <v>1.49659294037</v>
      </c>
      <c r="C12" s="25">
        <v>0.92077161775000005</v>
      </c>
      <c r="D12" s="26">
        <v>61.524519654780633</v>
      </c>
      <c r="E12" s="26">
        <v>-0.57582132261999996</v>
      </c>
      <c r="F12" s="26">
        <v>0.62599899699031747</v>
      </c>
      <c r="G12" s="27">
        <v>-0.42561093277379269</v>
      </c>
      <c r="H12" s="4"/>
      <c r="I12" s="4"/>
      <c r="J12" s="8"/>
    </row>
    <row r="13" spans="1:14" s="6" customFormat="1" ht="25.5" x14ac:dyDescent="0.2">
      <c r="A13" s="102" t="s">
        <v>27</v>
      </c>
      <c r="B13" s="49">
        <v>52.355787288769996</v>
      </c>
      <c r="C13" s="51">
        <v>55.944187112680005</v>
      </c>
      <c r="D13" s="48">
        <v>106.85387425103184</v>
      </c>
      <c r="E13" s="48">
        <v>3.5883998239100094</v>
      </c>
      <c r="F13" s="48">
        <v>38.034409776393574</v>
      </c>
      <c r="G13" s="50">
        <v>1.2456048125827408</v>
      </c>
      <c r="H13" s="4"/>
      <c r="I13" s="4"/>
    </row>
    <row r="14" spans="1:14" s="6" customFormat="1" ht="67.5" x14ac:dyDescent="0.2">
      <c r="A14" s="103" t="s">
        <v>28</v>
      </c>
      <c r="B14" s="28">
        <v>18.389718895929995</v>
      </c>
      <c r="C14" s="25">
        <v>12.451330043100002</v>
      </c>
      <c r="D14" s="26">
        <v>67.70810425958021</v>
      </c>
      <c r="E14" s="26">
        <v>-5.9383888528299931</v>
      </c>
      <c r="F14" s="26">
        <v>8.4652045826767743</v>
      </c>
      <c r="G14" s="27">
        <v>-4.4566865173504482</v>
      </c>
      <c r="H14" s="4"/>
      <c r="I14" s="4"/>
    </row>
    <row r="15" spans="1:14" s="6" customFormat="1" ht="39" x14ac:dyDescent="0.2">
      <c r="A15" s="105" t="s">
        <v>29</v>
      </c>
      <c r="B15" s="29">
        <v>35.397774502759994</v>
      </c>
      <c r="C15" s="22">
        <v>36.002504210520001</v>
      </c>
      <c r="D15" s="23">
        <v>101.70838341182397</v>
      </c>
      <c r="E15" s="23">
        <v>0.60472970776000778</v>
      </c>
      <c r="F15" s="23">
        <v>24.476787827146513</v>
      </c>
      <c r="G15" s="24">
        <v>-0.39614198197731199</v>
      </c>
      <c r="H15" s="4"/>
      <c r="I15" s="4"/>
      <c r="J15" s="16"/>
      <c r="K15" s="16"/>
    </row>
    <row r="16" spans="1:14" s="6" customFormat="1" ht="19.5" x14ac:dyDescent="0.2">
      <c r="A16" s="106" t="s">
        <v>30</v>
      </c>
      <c r="B16" s="29">
        <v>-17.008055606829998</v>
      </c>
      <c r="C16" s="22">
        <v>-23.551174167419997</v>
      </c>
      <c r="D16" s="23">
        <v>138.47070301182725</v>
      </c>
      <c r="E16" s="23">
        <v>-6.5431185605899991</v>
      </c>
      <c r="F16" s="23">
        <v>-16.011583244469733</v>
      </c>
      <c r="G16" s="24">
        <v>-4.0605445353731291</v>
      </c>
      <c r="H16" s="4"/>
      <c r="I16" s="4"/>
      <c r="J16" s="17"/>
      <c r="K16" s="17"/>
    </row>
    <row r="17" spans="1:13" s="6" customFormat="1" ht="22.5" x14ac:dyDescent="0.2">
      <c r="A17" s="104" t="s">
        <v>31</v>
      </c>
      <c r="B17" s="28">
        <v>33.96606839284</v>
      </c>
      <c r="C17" s="25">
        <v>43.492857069580005</v>
      </c>
      <c r="D17" s="26">
        <v>128.04795823454279</v>
      </c>
      <c r="E17" s="26">
        <v>9.5267886767400043</v>
      </c>
      <c r="F17" s="26">
        <v>29.569205193716797</v>
      </c>
      <c r="G17" s="27">
        <v>5.7022913299331819</v>
      </c>
      <c r="H17" s="4"/>
      <c r="I17" s="4"/>
      <c r="J17" s="18"/>
      <c r="K17" s="18"/>
    </row>
    <row r="18" spans="1:13" s="6" customFormat="1" ht="25.5" x14ac:dyDescent="0.2">
      <c r="A18" s="101" t="s">
        <v>32</v>
      </c>
      <c r="B18" s="47">
        <v>3.1253308653</v>
      </c>
      <c r="C18" s="45">
        <v>3.8333174723300005</v>
      </c>
      <c r="D18" s="44">
        <v>122.65317297732064</v>
      </c>
      <c r="E18" s="44">
        <v>0.70798660703000049</v>
      </c>
      <c r="F18" s="44">
        <v>2.606132559437309</v>
      </c>
      <c r="G18" s="46">
        <v>0.41005847469975087</v>
      </c>
      <c r="H18" s="4"/>
      <c r="I18" s="4"/>
      <c r="J18" s="18"/>
      <c r="K18" s="18"/>
    </row>
    <row r="19" spans="1:13" s="6" customFormat="1" ht="25.5" x14ac:dyDescent="0.2">
      <c r="A19" s="101" t="s">
        <v>33</v>
      </c>
      <c r="B19" s="47">
        <v>3.8268321698300003</v>
      </c>
      <c r="C19" s="45">
        <v>3.99554208688</v>
      </c>
      <c r="D19" s="44">
        <v>104.40860506975132</v>
      </c>
      <c r="E19" s="44">
        <v>0.16870991704999971</v>
      </c>
      <c r="F19" s="44">
        <v>2.7164231505434886</v>
      </c>
      <c r="G19" s="46">
        <v>2.7425627717385215E-2</v>
      </c>
      <c r="H19" s="4"/>
      <c r="I19" s="4"/>
      <c r="J19" s="18"/>
      <c r="K19" s="18"/>
    </row>
    <row r="20" spans="1:13" s="6" customFormat="1" ht="25.5" x14ac:dyDescent="0.2">
      <c r="A20" s="101" t="s">
        <v>34</v>
      </c>
      <c r="B20" s="47">
        <v>4.9179372487399995</v>
      </c>
      <c r="C20" s="45">
        <v>6.3237375898600003</v>
      </c>
      <c r="D20" s="44">
        <v>128.58516223402756</v>
      </c>
      <c r="E20" s="44">
        <v>1.4058003411200009</v>
      </c>
      <c r="F20" s="44">
        <v>4.2992782489926258</v>
      </c>
      <c r="G20" s="46">
        <v>0.84359467249976205</v>
      </c>
      <c r="H20" s="4"/>
      <c r="I20" s="4"/>
      <c r="J20" s="18"/>
      <c r="K20" s="18"/>
    </row>
    <row r="21" spans="1:13" s="6" customFormat="1" ht="27" x14ac:dyDescent="0.2">
      <c r="A21" s="107" t="s">
        <v>35</v>
      </c>
      <c r="B21" s="53">
        <v>12.28755864281</v>
      </c>
      <c r="C21" s="38">
        <v>13.491721512430001</v>
      </c>
      <c r="D21" s="54">
        <v>109.79985450832099</v>
      </c>
      <c r="E21" s="54">
        <v>1.2041628696200011</v>
      </c>
      <c r="F21" s="54">
        <v>9.1725287483253002</v>
      </c>
      <c r="G21" s="55">
        <v>0.53843838695877011</v>
      </c>
      <c r="H21" s="4"/>
      <c r="I21" s="4"/>
      <c r="J21" s="17"/>
      <c r="K21" s="17"/>
    </row>
    <row r="22" spans="1:13" s="6" customFormat="1" ht="51.75" thickBot="1" x14ac:dyDescent="0.25">
      <c r="A22" s="108" t="s">
        <v>36</v>
      </c>
      <c r="B22" s="59">
        <v>6.0605094576999994</v>
      </c>
      <c r="C22" s="57">
        <v>7.5450325860599996</v>
      </c>
      <c r="D22" s="56">
        <v>124.49502205584191</v>
      </c>
      <c r="E22" s="56">
        <v>1.4845231283600002</v>
      </c>
      <c r="F22" s="56">
        <v>5.1295921160932423</v>
      </c>
      <c r="G22" s="58">
        <v>0.87105811313919634</v>
      </c>
      <c r="H22" s="4"/>
      <c r="I22" s="4"/>
      <c r="J22" s="17"/>
      <c r="K22" s="17"/>
    </row>
    <row r="23" spans="1:13" s="5" customFormat="1" ht="30" x14ac:dyDescent="0.2">
      <c r="A23" s="98" t="s">
        <v>37</v>
      </c>
      <c r="B23" s="60">
        <v>124.23604528458</v>
      </c>
      <c r="C23" s="36">
        <v>131.97002825607001</v>
      </c>
      <c r="D23" s="35">
        <v>106.22523274446979</v>
      </c>
      <c r="E23" s="35">
        <v>7.7339829714900077</v>
      </c>
      <c r="F23" s="35">
        <v>100</v>
      </c>
      <c r="G23" s="37" t="s">
        <v>0</v>
      </c>
      <c r="H23" s="4"/>
      <c r="I23" s="4"/>
      <c r="J23" s="17"/>
      <c r="K23" s="17"/>
    </row>
    <row r="24" spans="1:13" s="6" customFormat="1" ht="50.1" customHeight="1" x14ac:dyDescent="0.2">
      <c r="A24" s="109" t="s">
        <v>38</v>
      </c>
      <c r="B24" s="64">
        <v>5.9049116616999999</v>
      </c>
      <c r="C24" s="61">
        <v>8.0466736087400008</v>
      </c>
      <c r="D24" s="62">
        <v>136.27085500587143</v>
      </c>
      <c r="E24" s="62">
        <v>2.1417619470400009</v>
      </c>
      <c r="F24" s="62">
        <v>6.0973493111076085</v>
      </c>
      <c r="G24" s="63">
        <v>1.3443715032789898</v>
      </c>
      <c r="H24" s="11"/>
      <c r="I24" s="11"/>
      <c r="J24" s="17"/>
      <c r="K24" s="17"/>
    </row>
    <row r="25" spans="1:13" s="9" customFormat="1" ht="25.5" x14ac:dyDescent="0.2">
      <c r="A25" s="109" t="s">
        <v>39</v>
      </c>
      <c r="B25" s="64">
        <v>12.054267920690002</v>
      </c>
      <c r="C25" s="61">
        <v>11.686613262950001</v>
      </c>
      <c r="D25" s="62">
        <v>96.950004262731241</v>
      </c>
      <c r="E25" s="62">
        <v>-0.36765465774000106</v>
      </c>
      <c r="F25" s="62">
        <v>8.8555056154672531</v>
      </c>
      <c r="G25" s="63">
        <v>-0.84720819281440818</v>
      </c>
      <c r="H25" s="11"/>
      <c r="I25" s="12"/>
      <c r="J25" s="17"/>
      <c r="K25" s="17"/>
    </row>
    <row r="26" spans="1:13" ht="25.5" x14ac:dyDescent="0.2">
      <c r="A26" s="109" t="s">
        <v>40</v>
      </c>
      <c r="B26" s="64">
        <v>6.3450389573399999</v>
      </c>
      <c r="C26" s="61">
        <v>7.9062722491200006</v>
      </c>
      <c r="D26" s="62">
        <v>124.60557456426571</v>
      </c>
      <c r="E26" s="62">
        <v>1.5612332917800007</v>
      </c>
      <c r="F26" s="62">
        <v>5.9909604882246041</v>
      </c>
      <c r="G26" s="63">
        <v>0.88371569239598369</v>
      </c>
      <c r="H26" s="11"/>
      <c r="I26" s="12"/>
      <c r="J26" s="17"/>
      <c r="K26" s="17"/>
    </row>
    <row r="27" spans="1:13" ht="51" x14ac:dyDescent="0.2">
      <c r="A27" s="109" t="s">
        <v>41</v>
      </c>
      <c r="B27" s="64">
        <v>9.0669273503099994</v>
      </c>
      <c r="C27" s="61">
        <v>12.801607079480002</v>
      </c>
      <c r="D27" s="62">
        <v>141.19013624877354</v>
      </c>
      <c r="E27" s="62">
        <v>3.7346797291700025</v>
      </c>
      <c r="F27" s="62">
        <v>9.7003897389793785</v>
      </c>
      <c r="G27" s="63">
        <v>2.4022442373731927</v>
      </c>
      <c r="H27" s="11"/>
      <c r="I27" s="12"/>
      <c r="J27" s="17"/>
      <c r="K27" s="17"/>
    </row>
    <row r="28" spans="1:13" s="10" customFormat="1" ht="25.5" x14ac:dyDescent="0.2">
      <c r="A28" s="109" t="s">
        <v>42</v>
      </c>
      <c r="B28" s="64">
        <v>4.5441267008500006</v>
      </c>
      <c r="C28" s="61">
        <v>6.1168367468999998</v>
      </c>
      <c r="D28" s="62">
        <v>134.60973140902556</v>
      </c>
      <c r="E28" s="62">
        <v>1.5727100460499992</v>
      </c>
      <c r="F28" s="62">
        <v>4.6350196538801258</v>
      </c>
      <c r="G28" s="63">
        <v>0.97736402709238979</v>
      </c>
      <c r="H28" s="11"/>
      <c r="I28" s="12"/>
      <c r="J28" s="17"/>
      <c r="K28" s="17"/>
    </row>
    <row r="29" spans="1:13" s="6" customFormat="1" ht="25.5" x14ac:dyDescent="0.25">
      <c r="A29" s="109" t="s">
        <v>43</v>
      </c>
      <c r="B29" s="64">
        <v>0.50830789788999997</v>
      </c>
      <c r="C29" s="61">
        <v>0.37399860009000002</v>
      </c>
      <c r="D29" s="62">
        <v>73.577176676277986</v>
      </c>
      <c r="E29" s="62">
        <v>-0.13430929779999995</v>
      </c>
      <c r="F29" s="62">
        <v>0.28339662045408243</v>
      </c>
      <c r="G29" s="63">
        <v>-0.12575025533840584</v>
      </c>
      <c r="H29" s="11"/>
      <c r="I29" s="12"/>
      <c r="J29" s="7"/>
      <c r="M29" s="19"/>
    </row>
    <row r="30" spans="1:13" s="6" customFormat="1" ht="50.1" customHeight="1" x14ac:dyDescent="0.2">
      <c r="A30" s="109" t="s">
        <v>44</v>
      </c>
      <c r="B30" s="64">
        <v>1.36292594291</v>
      </c>
      <c r="C30" s="61">
        <v>1.7315494757399998</v>
      </c>
      <c r="D30" s="62">
        <v>127.04648295438174</v>
      </c>
      <c r="E30" s="62">
        <v>0.36862353282999982</v>
      </c>
      <c r="F30" s="62">
        <v>1.3120778245043352</v>
      </c>
      <c r="G30" s="63">
        <v>0.21503232552050333</v>
      </c>
      <c r="H30" s="11"/>
      <c r="I30" s="12"/>
      <c r="J30" s="7"/>
    </row>
    <row r="31" spans="1:13" s="6" customFormat="1" ht="25.5" x14ac:dyDescent="0.2">
      <c r="A31" s="109" t="s">
        <v>45</v>
      </c>
      <c r="B31" s="64">
        <v>10.365514165979999</v>
      </c>
      <c r="C31" s="61">
        <v>12.20318488188</v>
      </c>
      <c r="D31" s="62">
        <v>117.7286981279839</v>
      </c>
      <c r="E31" s="62">
        <v>1.8376707159000016</v>
      </c>
      <c r="F31" s="62">
        <v>9.2469366288240611</v>
      </c>
      <c r="G31" s="63">
        <v>0.90353343836001976</v>
      </c>
      <c r="H31" s="11"/>
      <c r="I31" s="12"/>
      <c r="J31" s="7"/>
      <c r="K31" s="14"/>
    </row>
    <row r="32" spans="1:13" s="6" customFormat="1" ht="25.5" x14ac:dyDescent="0.2">
      <c r="A32" s="109" t="s">
        <v>46</v>
      </c>
      <c r="B32" s="64">
        <v>2.4127085344600001</v>
      </c>
      <c r="C32" s="61">
        <v>2.9952125988100002</v>
      </c>
      <c r="D32" s="62">
        <v>124.14315927640106</v>
      </c>
      <c r="E32" s="62">
        <v>0.58250406435000013</v>
      </c>
      <c r="F32" s="62">
        <v>2.2696157895777631</v>
      </c>
      <c r="G32" s="63">
        <v>0.32757994246644007</v>
      </c>
      <c r="H32" s="11"/>
      <c r="I32" s="12"/>
      <c r="J32" s="7"/>
    </row>
    <row r="33" spans="1:10" s="6" customFormat="1" ht="25.5" x14ac:dyDescent="0.2">
      <c r="A33" s="109" t="s">
        <v>47</v>
      </c>
      <c r="B33" s="64">
        <v>21.856503359289999</v>
      </c>
      <c r="C33" s="61">
        <v>26.961447547019997</v>
      </c>
      <c r="D33" s="62">
        <v>123.35663717023688</v>
      </c>
      <c r="E33" s="62">
        <v>5.1049441877299984</v>
      </c>
      <c r="F33" s="62">
        <v>20.429977854293515</v>
      </c>
      <c r="G33" s="63">
        <v>2.8372548170907237</v>
      </c>
      <c r="H33" s="11"/>
      <c r="I33" s="12"/>
      <c r="J33" s="7"/>
    </row>
    <row r="34" spans="1:10" s="6" customFormat="1" ht="51.75" thickBot="1" x14ac:dyDescent="0.25">
      <c r="A34" s="109" t="s">
        <v>48</v>
      </c>
      <c r="B34" s="64">
        <v>49.814812793160002</v>
      </c>
      <c r="C34" s="61">
        <v>41.146632205339998</v>
      </c>
      <c r="D34" s="62">
        <v>82.599190678861248</v>
      </c>
      <c r="E34" s="62">
        <v>-8.6681805878200038</v>
      </c>
      <c r="F34" s="62">
        <v>31.178770474687269</v>
      </c>
      <c r="G34" s="63">
        <v>-8.9181375354254371</v>
      </c>
      <c r="H34" s="11"/>
      <c r="I34" s="12"/>
      <c r="J34" s="7"/>
    </row>
    <row r="35" spans="1:10" s="6" customFormat="1" ht="27" x14ac:dyDescent="0.2">
      <c r="A35" s="110" t="s">
        <v>49</v>
      </c>
      <c r="B35" s="90">
        <v>9.8241801120000027E-2</v>
      </c>
      <c r="C35" s="33">
        <v>-0.14996405405999991</v>
      </c>
      <c r="D35" s="32">
        <v>-152.64790786645125</v>
      </c>
      <c r="E35" s="32">
        <v>-0.24820585517999993</v>
      </c>
      <c r="F35" s="32" t="s">
        <v>0</v>
      </c>
      <c r="G35" s="34" t="s">
        <v>0</v>
      </c>
      <c r="H35" s="11"/>
      <c r="I35" s="4"/>
      <c r="J35" s="7"/>
    </row>
    <row r="36" spans="1:10" s="6" customFormat="1" ht="25.5" x14ac:dyDescent="0.2">
      <c r="A36" s="111" t="s">
        <v>50</v>
      </c>
      <c r="B36" s="64">
        <v>0.90901286651000002</v>
      </c>
      <c r="C36" s="61">
        <v>0.65537354312000007</v>
      </c>
      <c r="D36" s="62">
        <v>72.097279066708381</v>
      </c>
      <c r="E36" s="62">
        <v>-0.25363932338999995</v>
      </c>
      <c r="F36" s="62" t="s">
        <v>0</v>
      </c>
      <c r="G36" s="63" t="s">
        <v>0</v>
      </c>
      <c r="H36" s="11"/>
      <c r="I36" s="4"/>
      <c r="J36" s="4"/>
    </row>
    <row r="37" spans="1:10" s="6" customFormat="1" ht="26.25" thickBot="1" x14ac:dyDescent="0.25">
      <c r="A37" s="112" t="s">
        <v>51</v>
      </c>
      <c r="B37" s="68">
        <v>-0.81077106538999999</v>
      </c>
      <c r="C37" s="65">
        <v>-0.80533759717999998</v>
      </c>
      <c r="D37" s="66">
        <v>99.329839403261587</v>
      </c>
      <c r="E37" s="66">
        <v>5.4334682100000142E-3</v>
      </c>
      <c r="F37" s="66" t="s">
        <v>0</v>
      </c>
      <c r="G37" s="67" t="s">
        <v>0</v>
      </c>
      <c r="H37" s="11"/>
      <c r="I37" s="4"/>
      <c r="J37" s="4"/>
    </row>
    <row r="38" spans="1:10" ht="27" x14ac:dyDescent="0.2">
      <c r="A38" s="110" t="s">
        <v>52</v>
      </c>
      <c r="B38" s="90">
        <v>-17.980167923839996</v>
      </c>
      <c r="C38" s="33">
        <v>-15.268289322019999</v>
      </c>
      <c r="D38" s="32" t="s">
        <v>0</v>
      </c>
      <c r="E38" s="32">
        <v>2.711878601819997</v>
      </c>
      <c r="F38" s="32" t="s">
        <v>0</v>
      </c>
      <c r="G38" s="34" t="s">
        <v>0</v>
      </c>
      <c r="H38" s="4"/>
      <c r="I38" s="4"/>
      <c r="J38" s="4"/>
    </row>
    <row r="39" spans="1:10" ht="25.5" x14ac:dyDescent="0.35">
      <c r="A39" s="113" t="s">
        <v>53</v>
      </c>
      <c r="B39" s="72">
        <v>21.47032231567</v>
      </c>
      <c r="C39" s="69">
        <v>21.323472534570001</v>
      </c>
      <c r="D39" s="70" t="s">
        <v>0</v>
      </c>
      <c r="E39" s="70">
        <v>-0.14684978109999847</v>
      </c>
      <c r="F39" s="70" t="s">
        <v>0</v>
      </c>
      <c r="G39" s="71" t="s">
        <v>0</v>
      </c>
      <c r="H39" s="73"/>
      <c r="I39" s="4"/>
      <c r="J39" s="4"/>
    </row>
    <row r="40" spans="1:10" ht="22.5" x14ac:dyDescent="0.2">
      <c r="A40" s="114" t="s">
        <v>54</v>
      </c>
      <c r="B40" s="77">
        <v>20.262075020000001</v>
      </c>
      <c r="C40" s="74">
        <v>21.14101821761</v>
      </c>
      <c r="D40" s="75" t="s">
        <v>0</v>
      </c>
      <c r="E40" s="75">
        <v>0.87894319760999906</v>
      </c>
      <c r="F40" s="75" t="s">
        <v>0</v>
      </c>
      <c r="G40" s="76" t="s">
        <v>0</v>
      </c>
      <c r="H40" s="4"/>
      <c r="I40" s="4"/>
      <c r="J40" s="4"/>
    </row>
    <row r="41" spans="1:10" ht="22.5" x14ac:dyDescent="0.2">
      <c r="A41" s="115" t="s">
        <v>55</v>
      </c>
      <c r="B41" s="81">
        <v>1.2082472956700001</v>
      </c>
      <c r="C41" s="78">
        <v>0.18245431696</v>
      </c>
      <c r="D41" s="79" t="s">
        <v>0</v>
      </c>
      <c r="E41" s="79">
        <v>-1.0257929787100002</v>
      </c>
      <c r="F41" s="79" t="s">
        <v>0</v>
      </c>
      <c r="G41" s="80" t="s">
        <v>0</v>
      </c>
      <c r="H41" s="13"/>
    </row>
    <row r="42" spans="1:10" ht="25.5" x14ac:dyDescent="0.2">
      <c r="A42" s="113" t="s">
        <v>51</v>
      </c>
      <c r="B42" s="72">
        <v>-4.5138742023900003</v>
      </c>
      <c r="C42" s="69">
        <v>-34.404719934699997</v>
      </c>
      <c r="D42" s="70" t="s">
        <v>0</v>
      </c>
      <c r="E42" s="70">
        <v>-29.890845732309998</v>
      </c>
      <c r="F42" s="70" t="s">
        <v>0</v>
      </c>
      <c r="G42" s="71" t="s">
        <v>0</v>
      </c>
    </row>
    <row r="43" spans="1:10" ht="22.5" x14ac:dyDescent="0.2">
      <c r="A43" s="114" t="s">
        <v>56</v>
      </c>
      <c r="B43" s="77">
        <v>-2.2383774892600004</v>
      </c>
      <c r="C43" s="74">
        <v>-25.749871353509999</v>
      </c>
      <c r="D43" s="75" t="s">
        <v>0</v>
      </c>
      <c r="E43" s="75">
        <v>-23.511493864249999</v>
      </c>
      <c r="F43" s="75" t="s">
        <v>0</v>
      </c>
      <c r="G43" s="76" t="s">
        <v>0</v>
      </c>
    </row>
    <row r="44" spans="1:10" ht="23.25" thickBot="1" x14ac:dyDescent="0.25">
      <c r="A44" s="116" t="s">
        <v>57</v>
      </c>
      <c r="B44" s="85">
        <v>-2.2754967131299995</v>
      </c>
      <c r="C44" s="82">
        <v>-8.6548485811900004</v>
      </c>
      <c r="D44" s="83" t="s">
        <v>0</v>
      </c>
      <c r="E44" s="83">
        <v>-6.3793518680600005</v>
      </c>
      <c r="F44" s="83" t="s">
        <v>0</v>
      </c>
      <c r="G44" s="84" t="s">
        <v>0</v>
      </c>
    </row>
    <row r="47" spans="1:10" ht="18.75" x14ac:dyDescent="0.2">
      <c r="A47" s="15"/>
      <c r="B47" s="15"/>
      <c r="C47" s="15"/>
    </row>
    <row r="48" spans="1:10" ht="43.5" customHeight="1" x14ac:dyDescent="0.35">
      <c r="B48" s="96"/>
      <c r="C48" s="96"/>
      <c r="D48" s="96"/>
      <c r="E48" s="96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69" zoomScaleNormal="90" zoomScaleSheetLayoutView="69" workbookViewId="0">
      <pane ySplit="3" topLeftCell="A7" activePane="bottomLeft" state="frozen"/>
      <selection pane="bottomLeft" activeCell="H9" sqref="H9"/>
    </sheetView>
  </sheetViews>
  <sheetFormatPr defaultRowHeight="15" x14ac:dyDescent="0.2"/>
  <cols>
    <col min="1" max="1" width="63.5703125" style="1" customWidth="1"/>
    <col min="2" max="2" width="16.5703125" style="1" customWidth="1"/>
    <col min="3" max="3" width="1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41" t="s">
        <v>61</v>
      </c>
      <c r="B1" s="141"/>
      <c r="C1" s="141"/>
      <c r="D1" s="141"/>
      <c r="E1" s="141"/>
      <c r="F1" s="141"/>
      <c r="G1" s="141"/>
    </row>
    <row r="2" spans="1:14" s="3" customFormat="1" ht="27" customHeight="1" x14ac:dyDescent="0.2">
      <c r="A2" s="142" t="s">
        <v>12</v>
      </c>
      <c r="B2" s="155" t="s">
        <v>13</v>
      </c>
      <c r="C2" s="156" t="s">
        <v>14</v>
      </c>
      <c r="D2" s="157" t="s">
        <v>15</v>
      </c>
      <c r="E2" s="157"/>
      <c r="F2" s="153" t="s">
        <v>17</v>
      </c>
      <c r="G2" s="154"/>
    </row>
    <row r="3" spans="1:14" s="3" customFormat="1" ht="66.75" customHeight="1" thickBot="1" x14ac:dyDescent="0.25">
      <c r="A3" s="144"/>
      <c r="B3" s="149"/>
      <c r="C3" s="151"/>
      <c r="D3" s="30" t="s">
        <v>1</v>
      </c>
      <c r="E3" s="30" t="s">
        <v>16</v>
      </c>
      <c r="F3" s="117" t="s">
        <v>3</v>
      </c>
      <c r="G3" s="31" t="s">
        <v>18</v>
      </c>
    </row>
    <row r="4" spans="1:14" s="5" customFormat="1" ht="30" x14ac:dyDescent="0.2">
      <c r="A4" s="98" t="s">
        <v>19</v>
      </c>
      <c r="B4" s="89">
        <v>220.49215463026997</v>
      </c>
      <c r="C4" s="86">
        <v>248.85278133631994</v>
      </c>
      <c r="D4" s="87">
        <v>112.86241986868248</v>
      </c>
      <c r="E4" s="87">
        <v>28.36062670604997</v>
      </c>
      <c r="F4" s="87">
        <v>100</v>
      </c>
      <c r="G4" s="88" t="s">
        <v>0</v>
      </c>
      <c r="H4" s="4"/>
      <c r="I4" s="4"/>
      <c r="K4" s="4"/>
      <c r="L4" s="4"/>
      <c r="N4" s="4"/>
    </row>
    <row r="5" spans="1:14" s="21" customFormat="1" ht="27" x14ac:dyDescent="0.2">
      <c r="A5" s="99" t="s">
        <v>20</v>
      </c>
      <c r="B5" s="53">
        <v>199.33567578089998</v>
      </c>
      <c r="C5" s="38">
        <v>223.06198503939999</v>
      </c>
      <c r="D5" s="39">
        <v>111.90269085829814</v>
      </c>
      <c r="E5" s="39">
        <v>23.726309258500009</v>
      </c>
      <c r="F5" s="39">
        <v>89.636122948505786</v>
      </c>
      <c r="G5" s="40">
        <v>-0.76876066975898993</v>
      </c>
      <c r="H5" s="20"/>
      <c r="I5" s="20"/>
      <c r="K5" s="20"/>
      <c r="L5" s="20"/>
      <c r="N5" s="20"/>
    </row>
    <row r="6" spans="1:14" s="6" customFormat="1" ht="51" x14ac:dyDescent="0.2">
      <c r="A6" s="100" t="s">
        <v>60</v>
      </c>
      <c r="B6" s="52">
        <v>38.961214371499999</v>
      </c>
      <c r="C6" s="41">
        <v>48.890855928460006</v>
      </c>
      <c r="D6" s="42">
        <v>125.48596525323788</v>
      </c>
      <c r="E6" s="42">
        <v>9.9296415569600072</v>
      </c>
      <c r="F6" s="42">
        <v>19.646497686672394</v>
      </c>
      <c r="G6" s="43">
        <v>1.9763840099151793</v>
      </c>
      <c r="H6" s="4"/>
      <c r="I6" s="4"/>
    </row>
    <row r="7" spans="1:14" s="6" customFormat="1" ht="25.5" x14ac:dyDescent="0.2">
      <c r="A7" s="101" t="s">
        <v>22</v>
      </c>
      <c r="B7" s="47">
        <v>14.497978750170002</v>
      </c>
      <c r="C7" s="45">
        <v>31.737312435859998</v>
      </c>
      <c r="D7" s="44">
        <v>218.90853189095648</v>
      </c>
      <c r="E7" s="44">
        <v>17.239333685689996</v>
      </c>
      <c r="F7" s="44">
        <v>12.753448953004712</v>
      </c>
      <c r="G7" s="46">
        <v>6.1781679528798819</v>
      </c>
      <c r="H7" s="4"/>
      <c r="I7" s="4"/>
    </row>
    <row r="8" spans="1:14" s="6" customFormat="1" ht="51" x14ac:dyDescent="0.2">
      <c r="A8" s="101" t="s">
        <v>23</v>
      </c>
      <c r="B8" s="47">
        <v>19.530855582350004</v>
      </c>
      <c r="C8" s="45">
        <v>8.3661315326499999</v>
      </c>
      <c r="D8" s="44">
        <v>42.835458474284437</v>
      </c>
      <c r="E8" s="44">
        <v>-11.164724049700004</v>
      </c>
      <c r="F8" s="44">
        <v>3.3618798583341243</v>
      </c>
      <c r="G8" s="46">
        <v>-5.4959661793628278</v>
      </c>
      <c r="H8" s="4"/>
      <c r="I8" s="4"/>
    </row>
    <row r="9" spans="1:14" s="6" customFormat="1" ht="25.5" x14ac:dyDescent="0.2">
      <c r="A9" s="102" t="s">
        <v>24</v>
      </c>
      <c r="B9" s="52">
        <v>25.893739566290002</v>
      </c>
      <c r="C9" s="41">
        <v>26.16872330384</v>
      </c>
      <c r="D9" s="42">
        <v>101.06196996708807</v>
      </c>
      <c r="E9" s="42">
        <v>0.27498373754999861</v>
      </c>
      <c r="F9" s="42">
        <v>10.51574475612288</v>
      </c>
      <c r="G9" s="43">
        <v>-1.2278656275253077</v>
      </c>
      <c r="H9" s="4"/>
      <c r="I9" s="4"/>
    </row>
    <row r="10" spans="1:14" s="6" customFormat="1" ht="45" x14ac:dyDescent="0.2">
      <c r="A10" s="118" t="s">
        <v>25</v>
      </c>
      <c r="B10" s="28">
        <v>15.304280116919999</v>
      </c>
      <c r="C10" s="25">
        <v>13.73368986913</v>
      </c>
      <c r="D10" s="26">
        <v>89.737575137208864</v>
      </c>
      <c r="E10" s="26">
        <v>-1.5705902477899993</v>
      </c>
      <c r="F10" s="26">
        <v>5.518801033840635</v>
      </c>
      <c r="G10" s="27">
        <v>-1.4221625313178734</v>
      </c>
      <c r="H10" s="4"/>
      <c r="I10" s="4"/>
    </row>
    <row r="11" spans="1:14" s="6" customFormat="1" ht="45" x14ac:dyDescent="0.2">
      <c r="A11" s="103" t="s">
        <v>26</v>
      </c>
      <c r="B11" s="28">
        <v>8.7080960164500016</v>
      </c>
      <c r="C11" s="25">
        <v>11.080303429779999</v>
      </c>
      <c r="D11" s="26">
        <v>127.24140166632047</v>
      </c>
      <c r="E11" s="26">
        <v>2.3722074133299973</v>
      </c>
      <c r="F11" s="26">
        <v>4.4525535821941142</v>
      </c>
      <c r="G11" s="27">
        <v>0.5031631691646421</v>
      </c>
      <c r="H11" s="4"/>
      <c r="I11" s="4"/>
      <c r="J11" s="8"/>
    </row>
    <row r="12" spans="1:14" s="6" customFormat="1" ht="45" x14ac:dyDescent="0.2">
      <c r="A12" s="103" t="s">
        <v>75</v>
      </c>
      <c r="B12" s="28">
        <v>1.88136343292</v>
      </c>
      <c r="C12" s="25">
        <v>1.35473000493</v>
      </c>
      <c r="D12" s="26">
        <v>72.007884347330474</v>
      </c>
      <c r="E12" s="26">
        <v>-0.52663342799000001</v>
      </c>
      <c r="F12" s="26">
        <v>0.54439014008813003</v>
      </c>
      <c r="G12" s="27">
        <v>-0.30886626537207562</v>
      </c>
      <c r="H12" s="4"/>
      <c r="I12" s="4"/>
      <c r="J12" s="8"/>
    </row>
    <row r="13" spans="1:14" s="6" customFormat="1" ht="25.5" x14ac:dyDescent="0.2">
      <c r="A13" s="102" t="s">
        <v>27</v>
      </c>
      <c r="B13" s="49">
        <v>80.151318841140011</v>
      </c>
      <c r="C13" s="51">
        <v>84.484640984950005</v>
      </c>
      <c r="D13" s="48">
        <v>105.40642650234943</v>
      </c>
      <c r="E13" s="48">
        <v>4.333322143809994</v>
      </c>
      <c r="F13" s="48">
        <v>33.949647068951414</v>
      </c>
      <c r="G13" s="50">
        <v>-2.4014507628698283</v>
      </c>
      <c r="H13" s="4"/>
      <c r="I13" s="4"/>
    </row>
    <row r="14" spans="1:14" s="6" customFormat="1" ht="67.5" x14ac:dyDescent="0.2">
      <c r="A14" s="103" t="s">
        <v>28</v>
      </c>
      <c r="B14" s="28">
        <v>23.905216764580004</v>
      </c>
      <c r="C14" s="25">
        <v>19.126469372129996</v>
      </c>
      <c r="D14" s="26">
        <v>80.009604432742037</v>
      </c>
      <c r="E14" s="26">
        <v>-4.7787473924500077</v>
      </c>
      <c r="F14" s="26">
        <v>7.6858571840838401</v>
      </c>
      <c r="G14" s="27">
        <v>-3.1558967117249352</v>
      </c>
      <c r="H14" s="4"/>
      <c r="I14" s="4"/>
    </row>
    <row r="15" spans="1:14" s="6" customFormat="1" ht="39" x14ac:dyDescent="0.2">
      <c r="A15" s="105" t="s">
        <v>29</v>
      </c>
      <c r="B15" s="29">
        <v>50.833726141950002</v>
      </c>
      <c r="C15" s="22">
        <v>52.774258498079995</v>
      </c>
      <c r="D15" s="23">
        <v>103.8174112019866</v>
      </c>
      <c r="E15" s="23">
        <v>1.9405323561299923</v>
      </c>
      <c r="F15" s="23">
        <v>21.207019754686428</v>
      </c>
      <c r="G15" s="24">
        <v>-1.8476445834574946</v>
      </c>
      <c r="H15" s="4"/>
      <c r="I15" s="4"/>
      <c r="J15" s="16"/>
      <c r="K15" s="16"/>
    </row>
    <row r="16" spans="1:14" s="6" customFormat="1" ht="19.5" x14ac:dyDescent="0.2">
      <c r="A16" s="106" t="s">
        <v>30</v>
      </c>
      <c r="B16" s="29">
        <v>-26.928509377369998</v>
      </c>
      <c r="C16" s="22">
        <v>-33.647789125949998</v>
      </c>
      <c r="D16" s="23">
        <v>124.95228998537402</v>
      </c>
      <c r="E16" s="23">
        <v>-6.71927974858</v>
      </c>
      <c r="F16" s="23">
        <v>-13.521162570602591</v>
      </c>
      <c r="G16" s="24">
        <v>-1.3082521282674442</v>
      </c>
      <c r="H16" s="4"/>
      <c r="I16" s="4"/>
      <c r="J16" s="17"/>
      <c r="K16" s="17"/>
    </row>
    <row r="17" spans="1:13" s="6" customFormat="1" ht="22.5" x14ac:dyDescent="0.2">
      <c r="A17" s="104" t="s">
        <v>31</v>
      </c>
      <c r="B17" s="28">
        <v>56.246102076560007</v>
      </c>
      <c r="C17" s="25">
        <v>65.358171612820001</v>
      </c>
      <c r="D17" s="26">
        <v>116.20035735784322</v>
      </c>
      <c r="E17" s="26">
        <v>9.1120695362599946</v>
      </c>
      <c r="F17" s="26">
        <v>26.263789884867567</v>
      </c>
      <c r="G17" s="27">
        <v>0.75444594885509986</v>
      </c>
      <c r="H17" s="4"/>
      <c r="I17" s="4"/>
      <c r="J17" s="18"/>
      <c r="K17" s="18"/>
    </row>
    <row r="18" spans="1:13" s="6" customFormat="1" ht="25.5" x14ac:dyDescent="0.2">
      <c r="A18" s="101" t="s">
        <v>32</v>
      </c>
      <c r="B18" s="47">
        <v>5.2553121734699992</v>
      </c>
      <c r="C18" s="45">
        <v>5.9306472070799998</v>
      </c>
      <c r="D18" s="44">
        <v>112.85052174482124</v>
      </c>
      <c r="E18" s="44">
        <v>0.67533503361000058</v>
      </c>
      <c r="F18" s="44">
        <v>2.3831950662688555</v>
      </c>
      <c r="G18" s="46">
        <v>-2.5126645092576894E-4</v>
      </c>
      <c r="H18" s="4"/>
      <c r="I18" s="4"/>
      <c r="J18" s="18"/>
      <c r="K18" s="18"/>
    </row>
    <row r="19" spans="1:13" s="6" customFormat="1" ht="25.5" x14ac:dyDescent="0.2">
      <c r="A19" s="101" t="s">
        <v>33</v>
      </c>
      <c r="B19" s="47">
        <v>6.0864582560999994</v>
      </c>
      <c r="C19" s="45">
        <v>6.1634401279800004</v>
      </c>
      <c r="D19" s="44">
        <v>101.26480571525892</v>
      </c>
      <c r="E19" s="44">
        <v>7.6981871880001052E-2</v>
      </c>
      <c r="F19" s="44">
        <v>2.4767415075221622</v>
      </c>
      <c r="G19" s="46">
        <v>-0.28365523598375297</v>
      </c>
      <c r="H19" s="4"/>
      <c r="I19" s="4"/>
      <c r="J19" s="18"/>
      <c r="K19" s="18"/>
    </row>
    <row r="20" spans="1:13" s="6" customFormat="1" ht="25.5" x14ac:dyDescent="0.2">
      <c r="A20" s="101" t="s">
        <v>34</v>
      </c>
      <c r="B20" s="47">
        <v>5.7003503340400004</v>
      </c>
      <c r="C20" s="45">
        <v>7.20057593751</v>
      </c>
      <c r="D20" s="44">
        <v>126.31812986144568</v>
      </c>
      <c r="E20" s="44">
        <v>1.5002256034699997</v>
      </c>
      <c r="F20" s="44">
        <v>2.8935083220060758</v>
      </c>
      <c r="G20" s="46">
        <v>0.30822344255148693</v>
      </c>
      <c r="H20" s="4"/>
      <c r="I20" s="4"/>
      <c r="J20" s="18"/>
      <c r="K20" s="18"/>
    </row>
    <row r="21" spans="1:13" s="6" customFormat="1" ht="27" x14ac:dyDescent="0.2">
      <c r="A21" s="107" t="s">
        <v>35</v>
      </c>
      <c r="B21" s="53">
        <v>19.79056156127</v>
      </c>
      <c r="C21" s="38">
        <v>25.043411543209999</v>
      </c>
      <c r="D21" s="54">
        <v>126.54219773237658</v>
      </c>
      <c r="E21" s="54">
        <v>5.252849981939999</v>
      </c>
      <c r="F21" s="54">
        <v>10.063544963704581</v>
      </c>
      <c r="G21" s="55">
        <v>1.087914245933419</v>
      </c>
      <c r="H21" s="4"/>
      <c r="I21" s="4"/>
      <c r="J21" s="17"/>
      <c r="K21" s="17"/>
    </row>
    <row r="22" spans="1:13" s="6" customFormat="1" ht="51.75" thickBot="1" x14ac:dyDescent="0.25">
      <c r="A22" s="108" t="s">
        <v>36</v>
      </c>
      <c r="B22" s="59">
        <v>11.022123800799999</v>
      </c>
      <c r="C22" s="57">
        <v>12.45247476514</v>
      </c>
      <c r="D22" s="56">
        <v>112.97709035200805</v>
      </c>
      <c r="E22" s="56">
        <v>1.4303509643400005</v>
      </c>
      <c r="F22" s="56">
        <v>5.0039524164733802</v>
      </c>
      <c r="G22" s="58">
        <v>5.078955745339897E-3</v>
      </c>
      <c r="H22" s="4"/>
      <c r="I22" s="4"/>
      <c r="J22" s="17"/>
      <c r="K22" s="17"/>
    </row>
    <row r="23" spans="1:13" s="5" customFormat="1" ht="30" x14ac:dyDescent="0.2">
      <c r="A23" s="98" t="s">
        <v>37</v>
      </c>
      <c r="B23" s="60">
        <v>216.53306424204001</v>
      </c>
      <c r="C23" s="36">
        <v>251.9472295148</v>
      </c>
      <c r="D23" s="35">
        <v>116.35508433629987</v>
      </c>
      <c r="E23" s="35">
        <v>35.414165272759988</v>
      </c>
      <c r="F23" s="35">
        <v>100</v>
      </c>
      <c r="G23" s="37" t="s">
        <v>0</v>
      </c>
      <c r="H23" s="4"/>
      <c r="I23" s="4"/>
      <c r="J23" s="17"/>
      <c r="K23" s="17"/>
    </row>
    <row r="24" spans="1:13" s="6" customFormat="1" ht="50.1" customHeight="1" x14ac:dyDescent="0.2">
      <c r="A24" s="109" t="s">
        <v>38</v>
      </c>
      <c r="B24" s="64">
        <v>9.7026012206200001</v>
      </c>
      <c r="C24" s="61">
        <v>13.806286903959997</v>
      </c>
      <c r="D24" s="62">
        <v>142.29469592771505</v>
      </c>
      <c r="E24" s="62">
        <v>4.1036856833399966</v>
      </c>
      <c r="F24" s="62">
        <v>5.47983279298135</v>
      </c>
      <c r="G24" s="63">
        <v>0.99894611889149321</v>
      </c>
      <c r="H24" s="11"/>
      <c r="I24" s="11"/>
      <c r="J24" s="17"/>
      <c r="K24" s="17"/>
    </row>
    <row r="25" spans="1:13" s="9" customFormat="1" ht="25.5" x14ac:dyDescent="0.2">
      <c r="A25" s="109" t="s">
        <v>39</v>
      </c>
      <c r="B25" s="64">
        <v>31.388745998450002</v>
      </c>
      <c r="C25" s="61">
        <v>30.299631256230004</v>
      </c>
      <c r="D25" s="62">
        <v>96.530238123326811</v>
      </c>
      <c r="E25" s="62">
        <v>-1.0891147422199978</v>
      </c>
      <c r="F25" s="62">
        <v>12.026181559757983</v>
      </c>
      <c r="G25" s="63">
        <v>-2.4698706290032462</v>
      </c>
      <c r="H25" s="11"/>
      <c r="I25" s="12"/>
      <c r="J25" s="17"/>
      <c r="K25" s="17"/>
    </row>
    <row r="26" spans="1:13" ht="25.5" x14ac:dyDescent="0.2">
      <c r="A26" s="109" t="s">
        <v>40</v>
      </c>
      <c r="B26" s="64">
        <v>11.53144874517</v>
      </c>
      <c r="C26" s="61">
        <v>13.26648938992</v>
      </c>
      <c r="D26" s="62">
        <v>115.04616360955279</v>
      </c>
      <c r="E26" s="62">
        <v>1.7350406447500006</v>
      </c>
      <c r="F26" s="62">
        <v>5.2655825648365369</v>
      </c>
      <c r="G26" s="63">
        <v>-5.9908387566085963E-2</v>
      </c>
      <c r="H26" s="11"/>
      <c r="I26" s="12"/>
      <c r="J26" s="17"/>
      <c r="K26" s="17"/>
    </row>
    <row r="27" spans="1:13" ht="51" x14ac:dyDescent="0.2">
      <c r="A27" s="109" t="s">
        <v>41</v>
      </c>
      <c r="B27" s="64">
        <v>15.339358848130001</v>
      </c>
      <c r="C27" s="61">
        <v>21.426084001360003</v>
      </c>
      <c r="D27" s="62">
        <v>139.68044045056047</v>
      </c>
      <c r="E27" s="62">
        <v>6.0867251532300024</v>
      </c>
      <c r="F27" s="62">
        <v>8.504195121582546</v>
      </c>
      <c r="G27" s="63">
        <v>1.4201228105826376</v>
      </c>
      <c r="H27" s="11"/>
      <c r="I27" s="12"/>
      <c r="J27" s="17"/>
      <c r="K27" s="17"/>
    </row>
    <row r="28" spans="1:13" s="10" customFormat="1" ht="25.5" x14ac:dyDescent="0.2">
      <c r="A28" s="109" t="s">
        <v>42</v>
      </c>
      <c r="B28" s="64">
        <v>8.8148962653300007</v>
      </c>
      <c r="C28" s="61">
        <v>11.91077632216</v>
      </c>
      <c r="D28" s="62">
        <v>135.12100385124725</v>
      </c>
      <c r="E28" s="62">
        <v>3.0958800568299996</v>
      </c>
      <c r="F28" s="62">
        <v>4.7274885082474505</v>
      </c>
      <c r="G28" s="63">
        <v>0.65656460746307133</v>
      </c>
      <c r="H28" s="11"/>
      <c r="I28" s="12"/>
      <c r="J28" s="17"/>
      <c r="K28" s="17"/>
    </row>
    <row r="29" spans="1:13" s="6" customFormat="1" ht="25.5" x14ac:dyDescent="0.25">
      <c r="A29" s="109" t="s">
        <v>43</v>
      </c>
      <c r="B29" s="64">
        <v>1.0812292633999998</v>
      </c>
      <c r="C29" s="61">
        <v>0.76753467623000005</v>
      </c>
      <c r="D29" s="62">
        <v>70.987227428199134</v>
      </c>
      <c r="E29" s="62">
        <v>-0.31369458716999976</v>
      </c>
      <c r="F29" s="62">
        <v>0.30464104634455336</v>
      </c>
      <c r="G29" s="63">
        <v>-0.1946957487933037</v>
      </c>
      <c r="H29" s="11"/>
      <c r="I29" s="12"/>
      <c r="J29" s="7"/>
      <c r="M29" s="19"/>
    </row>
    <row r="30" spans="1:13" s="6" customFormat="1" ht="50.1" customHeight="1" x14ac:dyDescent="0.2">
      <c r="A30" s="109" t="s">
        <v>44</v>
      </c>
      <c r="B30" s="64">
        <v>2.54768440951</v>
      </c>
      <c r="C30" s="61">
        <v>3.2858329900100003</v>
      </c>
      <c r="D30" s="62">
        <v>128.97331308951135</v>
      </c>
      <c r="E30" s="62">
        <v>0.73814858050000032</v>
      </c>
      <c r="F30" s="62">
        <v>1.3041750831465215</v>
      </c>
      <c r="G30" s="63">
        <v>0.12759522989038974</v>
      </c>
      <c r="H30" s="11"/>
      <c r="I30" s="12"/>
      <c r="J30" s="7"/>
    </row>
    <row r="31" spans="1:13" s="6" customFormat="1" ht="25.5" x14ac:dyDescent="0.2">
      <c r="A31" s="109" t="s">
        <v>45</v>
      </c>
      <c r="B31" s="64">
        <v>18.079184541210005</v>
      </c>
      <c r="C31" s="61">
        <v>20.641856445279998</v>
      </c>
      <c r="D31" s="62">
        <v>114.17470958509548</v>
      </c>
      <c r="E31" s="62">
        <v>2.5626719040699939</v>
      </c>
      <c r="F31" s="62">
        <v>8.1929285291336953</v>
      </c>
      <c r="G31" s="63">
        <v>-0.15645894408893746</v>
      </c>
      <c r="H31" s="11"/>
      <c r="I31" s="12"/>
      <c r="J31" s="7"/>
      <c r="K31" s="14"/>
    </row>
    <row r="32" spans="1:13" s="6" customFormat="1" ht="25.5" x14ac:dyDescent="0.2">
      <c r="A32" s="109" t="s">
        <v>46</v>
      </c>
      <c r="B32" s="64">
        <v>4.2642217034199996</v>
      </c>
      <c r="C32" s="61">
        <v>5.0877229158699997</v>
      </c>
      <c r="D32" s="62">
        <v>119.3118761106988</v>
      </c>
      <c r="E32" s="62">
        <v>0.82350121245000008</v>
      </c>
      <c r="F32" s="62">
        <v>2.0193605326273829</v>
      </c>
      <c r="G32" s="63">
        <v>5.0043874985912673E-2</v>
      </c>
      <c r="H32" s="11"/>
      <c r="I32" s="12"/>
      <c r="J32" s="7"/>
    </row>
    <row r="33" spans="1:10" s="6" customFormat="1" ht="25.5" x14ac:dyDescent="0.2">
      <c r="A33" s="119" t="s">
        <v>47</v>
      </c>
      <c r="B33" s="64">
        <v>38.219712414159993</v>
      </c>
      <c r="C33" s="61">
        <v>44.489710644169996</v>
      </c>
      <c r="D33" s="62">
        <v>116.40514235708126</v>
      </c>
      <c r="E33" s="62">
        <v>6.2699982300100032</v>
      </c>
      <c r="F33" s="62">
        <v>17.658344856519474</v>
      </c>
      <c r="G33" s="63">
        <v>7.5936661894324686E-3</v>
      </c>
      <c r="H33" s="11"/>
      <c r="I33" s="12"/>
      <c r="J33" s="7"/>
    </row>
    <row r="34" spans="1:10" s="6" customFormat="1" ht="51.75" thickBot="1" x14ac:dyDescent="0.25">
      <c r="A34" s="109" t="s">
        <v>48</v>
      </c>
      <c r="B34" s="64">
        <v>75.563980832639999</v>
      </c>
      <c r="C34" s="61">
        <v>86.965303969610019</v>
      </c>
      <c r="D34" s="62">
        <v>115.08830399264143</v>
      </c>
      <c r="E34" s="62">
        <v>11.401323136970021</v>
      </c>
      <c r="F34" s="62">
        <v>34.517269404822514</v>
      </c>
      <c r="G34" s="63">
        <v>-0.37993259855134909</v>
      </c>
      <c r="H34" s="11"/>
      <c r="I34" s="12"/>
      <c r="J34" s="7"/>
    </row>
    <row r="35" spans="1:10" s="6" customFormat="1" ht="27" x14ac:dyDescent="0.2">
      <c r="A35" s="110" t="s">
        <v>49</v>
      </c>
      <c r="B35" s="90">
        <v>-4.6229305479999594E-2</v>
      </c>
      <c r="C35" s="33">
        <v>-0.10451161446000001</v>
      </c>
      <c r="D35" s="32">
        <v>226.07221409634928</v>
      </c>
      <c r="E35" s="32">
        <v>-5.8282308980000419E-2</v>
      </c>
      <c r="F35" s="32" t="s">
        <v>0</v>
      </c>
      <c r="G35" s="34" t="s">
        <v>0</v>
      </c>
      <c r="H35" s="11"/>
      <c r="I35" s="4"/>
      <c r="J35" s="7"/>
    </row>
    <row r="36" spans="1:10" s="6" customFormat="1" ht="25.5" x14ac:dyDescent="0.2">
      <c r="A36" s="111" t="s">
        <v>50</v>
      </c>
      <c r="B36" s="64">
        <v>1.47797037549</v>
      </c>
      <c r="C36" s="61">
        <v>1.39246078905</v>
      </c>
      <c r="D36" s="62">
        <v>94.214391042063312</v>
      </c>
      <c r="E36" s="62">
        <v>-8.5509586439999952E-2</v>
      </c>
      <c r="F36" s="62" t="s">
        <v>0</v>
      </c>
      <c r="G36" s="63" t="s">
        <v>0</v>
      </c>
      <c r="H36" s="11"/>
      <c r="I36" s="4"/>
      <c r="J36" s="4"/>
    </row>
    <row r="37" spans="1:10" s="6" customFormat="1" ht="26.25" thickBot="1" x14ac:dyDescent="0.25">
      <c r="A37" s="112" t="s">
        <v>51</v>
      </c>
      <c r="B37" s="68">
        <v>-1.5241996809699996</v>
      </c>
      <c r="C37" s="65">
        <v>-1.49697240351</v>
      </c>
      <c r="D37" s="66">
        <v>98.213667290451596</v>
      </c>
      <c r="E37" s="66">
        <v>2.7227277459999533E-2</v>
      </c>
      <c r="F37" s="66" t="s">
        <v>0</v>
      </c>
      <c r="G37" s="67" t="s">
        <v>0</v>
      </c>
      <c r="H37" s="11"/>
      <c r="I37" s="4"/>
      <c r="J37" s="4"/>
    </row>
    <row r="38" spans="1:10" ht="27" x14ac:dyDescent="0.2">
      <c r="A38" s="110" t="s">
        <v>52</v>
      </c>
      <c r="B38" s="90">
        <v>-4.0053196937099989</v>
      </c>
      <c r="C38" s="33">
        <v>2.98993656401999</v>
      </c>
      <c r="D38" s="32" t="s">
        <v>0</v>
      </c>
      <c r="E38" s="32">
        <v>6.9952562577299888</v>
      </c>
      <c r="F38" s="32" t="s">
        <v>0</v>
      </c>
      <c r="G38" s="34" t="s">
        <v>0</v>
      </c>
      <c r="H38" s="4"/>
      <c r="I38" s="4"/>
      <c r="J38" s="4"/>
    </row>
    <row r="39" spans="1:10" ht="25.5" x14ac:dyDescent="0.35">
      <c r="A39" s="113" t="s">
        <v>53</v>
      </c>
      <c r="B39" s="72">
        <v>37.154194533050003</v>
      </c>
      <c r="C39" s="69">
        <v>50.753019590489998</v>
      </c>
      <c r="D39" s="70" t="s">
        <v>0</v>
      </c>
      <c r="E39" s="70">
        <v>13.598825057439996</v>
      </c>
      <c r="F39" s="70" t="s">
        <v>0</v>
      </c>
      <c r="G39" s="71" t="s">
        <v>0</v>
      </c>
      <c r="H39" s="73"/>
      <c r="I39" s="4"/>
      <c r="J39" s="4"/>
    </row>
    <row r="40" spans="1:10" ht="22.5" x14ac:dyDescent="0.2">
      <c r="A40" s="114" t="s">
        <v>54</v>
      </c>
      <c r="B40" s="77">
        <v>35.44776152555</v>
      </c>
      <c r="C40" s="74">
        <v>49.805802658879998</v>
      </c>
      <c r="D40" s="75" t="s">
        <v>0</v>
      </c>
      <c r="E40" s="75">
        <v>14.358041133329998</v>
      </c>
      <c r="F40" s="75" t="s">
        <v>0</v>
      </c>
      <c r="G40" s="76" t="s">
        <v>0</v>
      </c>
      <c r="H40" s="4"/>
      <c r="I40" s="4"/>
      <c r="J40" s="4"/>
    </row>
    <row r="41" spans="1:10" ht="22.5" x14ac:dyDescent="0.2">
      <c r="A41" s="115" t="s">
        <v>55</v>
      </c>
      <c r="B41" s="81">
        <v>1.7064330075</v>
      </c>
      <c r="C41" s="78">
        <v>0.94721693160999998</v>
      </c>
      <c r="D41" s="79" t="s">
        <v>0</v>
      </c>
      <c r="E41" s="79">
        <v>-0.75921607589000006</v>
      </c>
      <c r="F41" s="79" t="s">
        <v>0</v>
      </c>
      <c r="G41" s="80" t="s">
        <v>0</v>
      </c>
      <c r="H41" s="13"/>
    </row>
    <row r="42" spans="1:10" ht="25.5" x14ac:dyDescent="0.2">
      <c r="A42" s="113" t="s">
        <v>51</v>
      </c>
      <c r="B42" s="72">
        <v>-8.7701927984800001</v>
      </c>
      <c r="C42" s="69">
        <v>-56.910102830590013</v>
      </c>
      <c r="D42" s="70" t="s">
        <v>0</v>
      </c>
      <c r="E42" s="70">
        <v>-48.139910032110009</v>
      </c>
      <c r="F42" s="70" t="s">
        <v>0</v>
      </c>
      <c r="G42" s="71" t="s">
        <v>0</v>
      </c>
    </row>
    <row r="43" spans="1:10" ht="22.5" x14ac:dyDescent="0.2">
      <c r="A43" s="114" t="s">
        <v>56</v>
      </c>
      <c r="B43" s="77">
        <v>-5.8556884498799997</v>
      </c>
      <c r="C43" s="74">
        <v>-47.590743731560003</v>
      </c>
      <c r="D43" s="75" t="s">
        <v>0</v>
      </c>
      <c r="E43" s="75">
        <v>-41.735055281680005</v>
      </c>
      <c r="F43" s="75" t="s">
        <v>0</v>
      </c>
      <c r="G43" s="76" t="s">
        <v>0</v>
      </c>
    </row>
    <row r="44" spans="1:10" ht="23.25" thickBot="1" x14ac:dyDescent="0.25">
      <c r="A44" s="116" t="s">
        <v>57</v>
      </c>
      <c r="B44" s="85">
        <v>-2.9145043486</v>
      </c>
      <c r="C44" s="82">
        <v>-9.3193590990299988</v>
      </c>
      <c r="D44" s="83" t="s">
        <v>0</v>
      </c>
      <c r="E44" s="83">
        <v>-6.4048547504299993</v>
      </c>
      <c r="F44" s="83" t="s">
        <v>0</v>
      </c>
      <c r="G44" s="84" t="s">
        <v>0</v>
      </c>
    </row>
    <row r="47" spans="1:10" ht="18.75" x14ac:dyDescent="0.2">
      <c r="A47" s="15"/>
      <c r="B47" s="15"/>
      <c r="C47" s="15"/>
    </row>
    <row r="48" spans="1:10" ht="43.5" customHeight="1" x14ac:dyDescent="0.35">
      <c r="B48" s="96"/>
      <c r="C48" s="96"/>
      <c r="D48" s="96"/>
      <c r="E48" s="96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69" zoomScaleNormal="90" zoomScaleSheetLayoutView="69" workbookViewId="0">
      <pane ySplit="3" topLeftCell="A4" activePane="bottomLeft" state="frozen"/>
      <selection pane="bottomLeft" activeCell="H15" sqref="H15"/>
    </sheetView>
  </sheetViews>
  <sheetFormatPr defaultRowHeight="15" x14ac:dyDescent="0.2"/>
  <cols>
    <col min="1" max="1" width="63.5703125" style="1" customWidth="1"/>
    <col min="2" max="2" width="16.5703125" style="1" customWidth="1"/>
    <col min="3" max="3" width="1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128.140625" style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35.25" thickBot="1" x14ac:dyDescent="0.25">
      <c r="A1" s="141" t="s">
        <v>63</v>
      </c>
      <c r="B1" s="141"/>
      <c r="C1" s="141"/>
      <c r="D1" s="141"/>
      <c r="E1" s="141"/>
      <c r="F1" s="141"/>
      <c r="G1" s="141"/>
    </row>
    <row r="2" spans="1:14" s="3" customFormat="1" ht="25.5" x14ac:dyDescent="0.2">
      <c r="A2" s="142" t="s">
        <v>12</v>
      </c>
      <c r="B2" s="155" t="s">
        <v>13</v>
      </c>
      <c r="C2" s="156" t="s">
        <v>14</v>
      </c>
      <c r="D2" s="157" t="s">
        <v>15</v>
      </c>
      <c r="E2" s="157"/>
      <c r="F2" s="153" t="s">
        <v>17</v>
      </c>
      <c r="G2" s="154"/>
    </row>
    <row r="3" spans="1:14" s="3" customFormat="1" ht="51.75" thickBot="1" x14ac:dyDescent="0.25">
      <c r="A3" s="144"/>
      <c r="B3" s="149"/>
      <c r="C3" s="151"/>
      <c r="D3" s="30" t="s">
        <v>1</v>
      </c>
      <c r="E3" s="30" t="s">
        <v>16</v>
      </c>
      <c r="F3" s="117" t="s">
        <v>3</v>
      </c>
      <c r="G3" s="31" t="s">
        <v>18</v>
      </c>
    </row>
    <row r="4" spans="1:14" s="5" customFormat="1" ht="30" x14ac:dyDescent="0.2">
      <c r="A4" s="98" t="s">
        <v>19</v>
      </c>
      <c r="B4" s="89">
        <v>323.91807371259995</v>
      </c>
      <c r="C4" s="86">
        <v>348.52557532635001</v>
      </c>
      <c r="D4" s="87">
        <v>107.59682883134928</v>
      </c>
      <c r="E4" s="87">
        <v>24.60750161375006</v>
      </c>
      <c r="F4" s="87">
        <v>100</v>
      </c>
      <c r="G4" s="88" t="s">
        <v>0</v>
      </c>
      <c r="H4" s="4"/>
      <c r="I4" s="120"/>
      <c r="K4" s="4"/>
      <c r="L4" s="4"/>
      <c r="N4" s="4"/>
    </row>
    <row r="5" spans="1:14" s="21" customFormat="1" ht="27" x14ac:dyDescent="0.2">
      <c r="A5" s="99" t="s">
        <v>20</v>
      </c>
      <c r="B5" s="53">
        <v>255.89919702299997</v>
      </c>
      <c r="C5" s="38">
        <v>295.75100863510005</v>
      </c>
      <c r="D5" s="39">
        <v>115.57324605771164</v>
      </c>
      <c r="E5" s="39">
        <v>39.851811612100079</v>
      </c>
      <c r="F5" s="39">
        <v>84.857763553841565</v>
      </c>
      <c r="G5" s="40">
        <v>5.8565537448299523</v>
      </c>
      <c r="H5" s="20"/>
      <c r="I5" s="121"/>
      <c r="K5" s="20"/>
      <c r="L5" s="20"/>
      <c r="N5" s="20"/>
    </row>
    <row r="6" spans="1:14" s="6" customFormat="1" ht="51" x14ac:dyDescent="0.2">
      <c r="A6" s="100" t="s">
        <v>60</v>
      </c>
      <c r="B6" s="52">
        <v>53.742908879819993</v>
      </c>
      <c r="C6" s="41">
        <v>66.804446576489994</v>
      </c>
      <c r="D6" s="42">
        <v>124.30374158919875</v>
      </c>
      <c r="E6" s="42">
        <v>13.061537696670001</v>
      </c>
      <c r="F6" s="42">
        <v>19.167731525566268</v>
      </c>
      <c r="G6" s="43">
        <v>2.5762186581786928</v>
      </c>
      <c r="H6" s="4"/>
      <c r="I6" s="122"/>
    </row>
    <row r="7" spans="1:14" s="6" customFormat="1" ht="25.5" x14ac:dyDescent="0.2">
      <c r="A7" s="101" t="s">
        <v>22</v>
      </c>
      <c r="B7" s="47">
        <v>15.737593347419999</v>
      </c>
      <c r="C7" s="45">
        <v>32.693356677769998</v>
      </c>
      <c r="D7" s="44">
        <v>207.74050997530514</v>
      </c>
      <c r="E7" s="44">
        <v>16.955763330349999</v>
      </c>
      <c r="F7" s="44">
        <v>9.3804756357282582</v>
      </c>
      <c r="G7" s="46">
        <v>4.5219652207202454</v>
      </c>
      <c r="H7" s="4"/>
      <c r="I7" s="122"/>
    </row>
    <row r="8" spans="1:14" s="6" customFormat="1" ht="51" x14ac:dyDescent="0.2">
      <c r="A8" s="101" t="s">
        <v>23</v>
      </c>
      <c r="B8" s="47">
        <v>20.913732160830001</v>
      </c>
      <c r="C8" s="45">
        <v>9.8347843911299986</v>
      </c>
      <c r="D8" s="44">
        <v>47.025486964731627</v>
      </c>
      <c r="E8" s="44">
        <v>-11.078947769700003</v>
      </c>
      <c r="F8" s="44">
        <v>2.8218257388775472</v>
      </c>
      <c r="G8" s="46">
        <v>-3.6346624468931399</v>
      </c>
      <c r="H8" s="4"/>
      <c r="I8" s="122"/>
    </row>
    <row r="9" spans="1:14" s="6" customFormat="1" ht="25.5" x14ac:dyDescent="0.2">
      <c r="A9" s="102" t="s">
        <v>24</v>
      </c>
      <c r="B9" s="52">
        <v>33.598333451399995</v>
      </c>
      <c r="C9" s="41">
        <v>33.444561981859998</v>
      </c>
      <c r="D9" s="42">
        <v>99.542324116276689</v>
      </c>
      <c r="E9" s="42">
        <v>-0.15377146953999699</v>
      </c>
      <c r="F9" s="42">
        <v>9.5960137073279075</v>
      </c>
      <c r="G9" s="43">
        <v>-0.77646506988614306</v>
      </c>
      <c r="H9" s="4"/>
      <c r="I9" s="122"/>
    </row>
    <row r="10" spans="1:14" s="6" customFormat="1" ht="45" x14ac:dyDescent="0.2">
      <c r="A10" s="118" t="s">
        <v>25</v>
      </c>
      <c r="B10" s="28">
        <v>21.036964423889998</v>
      </c>
      <c r="C10" s="25">
        <v>18.523239719060001</v>
      </c>
      <c r="D10" s="26">
        <v>88.050915264298496</v>
      </c>
      <c r="E10" s="26">
        <v>-2.5137247048299969</v>
      </c>
      <c r="F10" s="26">
        <v>5.3147433159576121</v>
      </c>
      <c r="G10" s="27">
        <v>-1.1797891387381041</v>
      </c>
      <c r="H10" s="4"/>
      <c r="I10" s="123"/>
    </row>
    <row r="11" spans="1:14" s="6" customFormat="1" ht="45" x14ac:dyDescent="0.2">
      <c r="A11" s="103" t="s">
        <v>26</v>
      </c>
      <c r="B11" s="28">
        <v>12.561369027510001</v>
      </c>
      <c r="C11" s="25">
        <v>14.921322262799999</v>
      </c>
      <c r="D11" s="26">
        <v>118.78738878000948</v>
      </c>
      <c r="E11" s="26">
        <v>2.3599532352899981</v>
      </c>
      <c r="F11" s="26">
        <v>4.2812703913702954</v>
      </c>
      <c r="G11" s="27">
        <v>0.40332406885196015</v>
      </c>
      <c r="H11" s="4"/>
      <c r="I11" s="123"/>
      <c r="J11" s="8"/>
    </row>
    <row r="12" spans="1:14" s="6" customFormat="1" ht="52.5" customHeight="1" x14ac:dyDescent="0.2">
      <c r="A12" s="103" t="s">
        <v>75</v>
      </c>
      <c r="B12" s="28">
        <v>2.2769559692299999</v>
      </c>
      <c r="C12" s="25">
        <v>1.7862964051100001</v>
      </c>
      <c r="D12" s="26">
        <v>78.451073681239151</v>
      </c>
      <c r="E12" s="26">
        <v>-0.49065956411999978</v>
      </c>
      <c r="F12" s="26">
        <v>0.51252950473931791</v>
      </c>
      <c r="G12" s="27">
        <v>-0.19041242842686146</v>
      </c>
      <c r="H12" s="4"/>
      <c r="I12" s="123"/>
      <c r="J12" s="8"/>
    </row>
    <row r="13" spans="1:14" s="6" customFormat="1" ht="25.5" x14ac:dyDescent="0.2">
      <c r="A13" s="102" t="s">
        <v>27</v>
      </c>
      <c r="B13" s="49">
        <v>102.59207958116001</v>
      </c>
      <c r="C13" s="51">
        <v>120.23479512535</v>
      </c>
      <c r="D13" s="48">
        <v>117.19695673995277</v>
      </c>
      <c r="E13" s="48">
        <v>17.642715544189997</v>
      </c>
      <c r="F13" s="48">
        <v>34.498126862789157</v>
      </c>
      <c r="G13" s="50">
        <v>2.8258961640520361</v>
      </c>
      <c r="H13" s="4"/>
      <c r="I13" s="122"/>
    </row>
    <row r="14" spans="1:14" s="6" customFormat="1" ht="67.5" x14ac:dyDescent="0.2">
      <c r="A14" s="103" t="s">
        <v>28</v>
      </c>
      <c r="B14" s="28">
        <v>26.383511275700002</v>
      </c>
      <c r="C14" s="25">
        <v>33.880788223289997</v>
      </c>
      <c r="D14" s="26">
        <v>128.41652450746847</v>
      </c>
      <c r="E14" s="26">
        <v>7.4972769475899952</v>
      </c>
      <c r="F14" s="26">
        <v>9.721177044630064</v>
      </c>
      <c r="G14" s="27">
        <v>1.576058443094702</v>
      </c>
      <c r="H14" s="4"/>
      <c r="I14" s="123"/>
    </row>
    <row r="15" spans="1:14" s="6" customFormat="1" ht="39" x14ac:dyDescent="0.2">
      <c r="A15" s="105" t="s">
        <v>29</v>
      </c>
      <c r="B15" s="29">
        <v>64.405580147129996</v>
      </c>
      <c r="C15" s="22">
        <v>77.478089957050003</v>
      </c>
      <c r="D15" s="23">
        <v>120.29716956210437</v>
      </c>
      <c r="E15" s="23">
        <v>13.072509809920007</v>
      </c>
      <c r="F15" s="23">
        <v>22.230245193484464</v>
      </c>
      <c r="G15" s="24">
        <v>2.3469520481088857</v>
      </c>
      <c r="H15" s="4"/>
      <c r="I15" s="124"/>
      <c r="J15" s="16"/>
      <c r="K15" s="16"/>
    </row>
    <row r="16" spans="1:14" s="6" customFormat="1" ht="19.5" x14ac:dyDescent="0.2">
      <c r="A16" s="106" t="s">
        <v>30</v>
      </c>
      <c r="B16" s="29">
        <v>-38.022068871430001</v>
      </c>
      <c r="C16" s="22">
        <v>-43.597301733760006</v>
      </c>
      <c r="D16" s="23">
        <v>114.66314965969477</v>
      </c>
      <c r="E16" s="23">
        <v>-5.5752328623300045</v>
      </c>
      <c r="F16" s="23">
        <v>-12.509068148854402</v>
      </c>
      <c r="G16" s="24">
        <v>-0.77089360501418369</v>
      </c>
      <c r="H16" s="4"/>
      <c r="I16" s="125"/>
      <c r="J16" s="17"/>
      <c r="K16" s="17"/>
    </row>
    <row r="17" spans="1:13" s="6" customFormat="1" ht="22.5" x14ac:dyDescent="0.2">
      <c r="A17" s="104" t="s">
        <v>31</v>
      </c>
      <c r="B17" s="28">
        <v>76.208568305460005</v>
      </c>
      <c r="C17" s="25">
        <v>86.354006902060007</v>
      </c>
      <c r="D17" s="26">
        <v>113.31272693109121</v>
      </c>
      <c r="E17" s="26">
        <v>10.145438596600002</v>
      </c>
      <c r="F17" s="26">
        <v>24.776949818159093</v>
      </c>
      <c r="G17" s="27">
        <v>1.2498377209573341</v>
      </c>
      <c r="H17" s="4"/>
      <c r="I17" s="123"/>
      <c r="J17" s="18"/>
      <c r="K17" s="18"/>
    </row>
    <row r="18" spans="1:13" s="6" customFormat="1" ht="25.5" x14ac:dyDescent="0.2">
      <c r="A18" s="101" t="s">
        <v>32</v>
      </c>
      <c r="B18" s="47">
        <v>7.1454764224799998</v>
      </c>
      <c r="C18" s="45">
        <v>7.8454045455500001</v>
      </c>
      <c r="D18" s="44">
        <v>109.79540175750904</v>
      </c>
      <c r="E18" s="44">
        <v>0.6999281230700003</v>
      </c>
      <c r="F18" s="44">
        <v>2.2510269262747142</v>
      </c>
      <c r="G18" s="46">
        <v>4.5075174159793008E-2</v>
      </c>
      <c r="H18" s="4"/>
      <c r="I18" s="122"/>
      <c r="J18" s="18"/>
      <c r="K18" s="18"/>
    </row>
    <row r="19" spans="1:13" s="6" customFormat="1" ht="25.5" x14ac:dyDescent="0.2">
      <c r="A19" s="101" t="s">
        <v>33</v>
      </c>
      <c r="B19" s="47">
        <v>8.1488500849700003</v>
      </c>
      <c r="C19" s="45">
        <v>8.2495337080399995</v>
      </c>
      <c r="D19" s="44">
        <v>101.23555620756484</v>
      </c>
      <c r="E19" s="44">
        <v>0.10068362306999923</v>
      </c>
      <c r="F19" s="44">
        <v>2.3669808737322526</v>
      </c>
      <c r="G19" s="46">
        <v>-0.14873243351597543</v>
      </c>
      <c r="H19" s="4"/>
      <c r="I19" s="122"/>
      <c r="J19" s="18"/>
      <c r="K19" s="18"/>
    </row>
    <row r="20" spans="1:13" s="6" customFormat="1" ht="25.5" x14ac:dyDescent="0.2">
      <c r="A20" s="101" t="s">
        <v>34</v>
      </c>
      <c r="B20" s="47">
        <v>7.6106858442699998</v>
      </c>
      <c r="C20" s="45">
        <v>9.5542787043300006</v>
      </c>
      <c r="D20" s="44">
        <v>125.53768346020102</v>
      </c>
      <c r="E20" s="44">
        <v>1.9435928600600008</v>
      </c>
      <c r="F20" s="44">
        <v>2.7413422086409671</v>
      </c>
      <c r="G20" s="46">
        <v>0.39177098618961725</v>
      </c>
      <c r="H20" s="4"/>
      <c r="I20" s="122"/>
      <c r="J20" s="18"/>
      <c r="K20" s="18"/>
    </row>
    <row r="21" spans="1:13" s="6" customFormat="1" ht="27" x14ac:dyDescent="0.2">
      <c r="A21" s="107" t="s">
        <v>35</v>
      </c>
      <c r="B21" s="53">
        <v>36.711473099060008</v>
      </c>
      <c r="C21" s="38">
        <v>51.561287921550004</v>
      </c>
      <c r="D21" s="54">
        <v>140.4500652491393</v>
      </c>
      <c r="E21" s="54">
        <v>14.849814822489996</v>
      </c>
      <c r="F21" s="54">
        <v>14.794118874423893</v>
      </c>
      <c r="G21" s="55">
        <v>3.460551507129443</v>
      </c>
      <c r="H21" s="4"/>
      <c r="I21" s="126"/>
      <c r="J21" s="17"/>
      <c r="K21" s="17"/>
    </row>
    <row r="22" spans="1:13" s="6" customFormat="1" ht="51.75" thickBot="1" x14ac:dyDescent="0.25">
      <c r="A22" s="108" t="s">
        <v>36</v>
      </c>
      <c r="B22" s="59">
        <v>14.147440841</v>
      </c>
      <c r="C22" s="57">
        <v>16.284538115209997</v>
      </c>
      <c r="D22" s="56">
        <v>115.10589298961111</v>
      </c>
      <c r="E22" s="56">
        <v>2.1370972742099976</v>
      </c>
      <c r="F22" s="56">
        <v>4.6724083591172878</v>
      </c>
      <c r="G22" s="58">
        <v>0.30480988619216109</v>
      </c>
      <c r="H22" s="4"/>
      <c r="I22" s="122"/>
      <c r="J22" s="17"/>
      <c r="K22" s="17"/>
    </row>
    <row r="23" spans="1:13" s="5" customFormat="1" ht="30" x14ac:dyDescent="0.2">
      <c r="A23" s="98" t="s">
        <v>37</v>
      </c>
      <c r="B23" s="60">
        <v>285.16158636726999</v>
      </c>
      <c r="C23" s="36">
        <v>348.39509595097996</v>
      </c>
      <c r="D23" s="35">
        <v>122.17462400502612</v>
      </c>
      <c r="E23" s="35">
        <v>63.233509583709974</v>
      </c>
      <c r="F23" s="35">
        <v>100</v>
      </c>
      <c r="G23" s="37" t="s">
        <v>0</v>
      </c>
      <c r="H23" s="4"/>
      <c r="I23" s="4"/>
      <c r="J23" s="17"/>
      <c r="K23" s="17"/>
    </row>
    <row r="24" spans="1:13" s="6" customFormat="1" ht="51" x14ac:dyDescent="0.2">
      <c r="A24" s="109" t="s">
        <v>38</v>
      </c>
      <c r="B24" s="64">
        <v>13.363856070219999</v>
      </c>
      <c r="C24" s="61">
        <v>19.87388452799</v>
      </c>
      <c r="D24" s="62">
        <v>148.71369777976687</v>
      </c>
      <c r="E24" s="62">
        <v>6.5100284577700016</v>
      </c>
      <c r="F24" s="62">
        <v>5.7044099526551042</v>
      </c>
      <c r="G24" s="63">
        <v>1.0179947028085827</v>
      </c>
      <c r="H24" s="11"/>
      <c r="I24" s="11"/>
      <c r="J24" s="17"/>
      <c r="K24" s="17"/>
    </row>
    <row r="25" spans="1:13" s="9" customFormat="1" ht="25.5" x14ac:dyDescent="0.2">
      <c r="A25" s="109" t="s">
        <v>39</v>
      </c>
      <c r="B25" s="64">
        <v>37.961324442470001</v>
      </c>
      <c r="C25" s="61">
        <v>35.227369766739997</v>
      </c>
      <c r="D25" s="62">
        <v>92.798052449741888</v>
      </c>
      <c r="E25" s="62">
        <v>-2.7339546757300042</v>
      </c>
      <c r="F25" s="62">
        <v>10.111327678302501</v>
      </c>
      <c r="G25" s="63">
        <v>-3.2008876611009729</v>
      </c>
      <c r="H25" s="11"/>
      <c r="I25" s="12"/>
      <c r="J25" s="17"/>
      <c r="K25" s="17"/>
    </row>
    <row r="26" spans="1:13" ht="25.5" x14ac:dyDescent="0.2">
      <c r="A26" s="109" t="s">
        <v>40</v>
      </c>
      <c r="B26" s="64">
        <v>16.35757384687</v>
      </c>
      <c r="C26" s="61">
        <v>21.298048022839996</v>
      </c>
      <c r="D26" s="62">
        <v>130.2029764451612</v>
      </c>
      <c r="E26" s="62">
        <v>4.9404741759699959</v>
      </c>
      <c r="F26" s="62">
        <v>6.113188236678476</v>
      </c>
      <c r="G26" s="63">
        <v>0.37694091976164401</v>
      </c>
      <c r="H26" s="11"/>
      <c r="I26" s="12"/>
      <c r="J26" s="17"/>
      <c r="K26" s="17"/>
    </row>
    <row r="27" spans="1:13" ht="51" x14ac:dyDescent="0.2">
      <c r="A27" s="109" t="s">
        <v>41</v>
      </c>
      <c r="B27" s="64">
        <v>21.179461359120001</v>
      </c>
      <c r="C27" s="61">
        <v>29.45381860957</v>
      </c>
      <c r="D27" s="62">
        <v>139.06783609908479</v>
      </c>
      <c r="E27" s="62">
        <v>8.2743572504499987</v>
      </c>
      <c r="F27" s="62">
        <v>8.4541427109278899</v>
      </c>
      <c r="G27" s="63">
        <v>1.026963745861325</v>
      </c>
      <c r="H27" s="11"/>
      <c r="I27" s="12"/>
      <c r="J27" s="17"/>
      <c r="K27" s="17"/>
    </row>
    <row r="28" spans="1:13" s="10" customFormat="1" ht="25.5" x14ac:dyDescent="0.2">
      <c r="A28" s="109" t="s">
        <v>42</v>
      </c>
      <c r="B28" s="64">
        <v>13.353065868030001</v>
      </c>
      <c r="C28" s="61">
        <v>18.4059640324</v>
      </c>
      <c r="D28" s="62">
        <v>137.84073421271501</v>
      </c>
      <c r="E28" s="62">
        <v>5.0528981643699993</v>
      </c>
      <c r="F28" s="62">
        <v>5.2830720771654498</v>
      </c>
      <c r="G28" s="63">
        <v>0.6004407178237674</v>
      </c>
      <c r="H28" s="11"/>
      <c r="I28" s="12"/>
      <c r="J28" s="17"/>
      <c r="K28" s="17"/>
    </row>
    <row r="29" spans="1:13" s="6" customFormat="1" ht="25.5" x14ac:dyDescent="0.25">
      <c r="A29" s="109" t="s">
        <v>43</v>
      </c>
      <c r="B29" s="64">
        <v>1.60943144984</v>
      </c>
      <c r="C29" s="61">
        <v>1.20720268842</v>
      </c>
      <c r="D29" s="62">
        <v>75.008021530833929</v>
      </c>
      <c r="E29" s="62">
        <v>-0.40222876141999997</v>
      </c>
      <c r="F29" s="62">
        <v>0.34650392684914727</v>
      </c>
      <c r="G29" s="63">
        <v>-0.21788886894879539</v>
      </c>
      <c r="H29" s="11"/>
      <c r="I29" s="12"/>
      <c r="J29" s="7"/>
      <c r="M29" s="19"/>
    </row>
    <row r="30" spans="1:13" s="6" customFormat="1" ht="25.5" x14ac:dyDescent="0.2">
      <c r="A30" s="109" t="s">
        <v>44</v>
      </c>
      <c r="B30" s="64">
        <v>3.9818123177299998</v>
      </c>
      <c r="C30" s="61">
        <v>5.0784111994199996</v>
      </c>
      <c r="D30" s="62">
        <v>127.54019512188266</v>
      </c>
      <c r="E30" s="62">
        <v>1.0965988816899999</v>
      </c>
      <c r="F30" s="62">
        <v>1.4576586348203202</v>
      </c>
      <c r="G30" s="63">
        <v>6.1323185696510629E-2</v>
      </c>
      <c r="H30" s="11"/>
      <c r="I30" s="12"/>
      <c r="J30" s="7"/>
    </row>
    <row r="31" spans="1:13" s="6" customFormat="1" ht="25.5" x14ac:dyDescent="0.2">
      <c r="A31" s="109" t="s">
        <v>45</v>
      </c>
      <c r="B31" s="64">
        <v>24.940171518630002</v>
      </c>
      <c r="C31" s="61">
        <v>29.163249750049999</v>
      </c>
      <c r="D31" s="62">
        <v>116.93283555915166</v>
      </c>
      <c r="E31" s="62">
        <v>4.2230782314199971</v>
      </c>
      <c r="F31" s="62">
        <v>8.3707406013985164</v>
      </c>
      <c r="G31" s="63">
        <v>-0.37523806857165454</v>
      </c>
      <c r="H31" s="11"/>
      <c r="I31" s="12"/>
      <c r="J31" s="7"/>
      <c r="K31" s="14"/>
    </row>
    <row r="32" spans="1:13" s="6" customFormat="1" ht="25.5" x14ac:dyDescent="0.2">
      <c r="A32" s="109" t="s">
        <v>46</v>
      </c>
      <c r="B32" s="64">
        <v>6.1060764126000002</v>
      </c>
      <c r="C32" s="61">
        <v>7.174115682440001</v>
      </c>
      <c r="D32" s="62">
        <v>117.49141670805301</v>
      </c>
      <c r="E32" s="62">
        <v>1.0680392698400007</v>
      </c>
      <c r="F32" s="62">
        <v>2.0591896286190599</v>
      </c>
      <c r="G32" s="63">
        <v>-8.2079288554013363E-2</v>
      </c>
      <c r="H32" s="11"/>
      <c r="I32" s="12"/>
      <c r="J32" s="7"/>
    </row>
    <row r="33" spans="1:10" s="6" customFormat="1" ht="25.5" x14ac:dyDescent="0.2">
      <c r="A33" s="119" t="s">
        <v>47</v>
      </c>
      <c r="B33" s="64">
        <v>51.234328386690002</v>
      </c>
      <c r="C33" s="61">
        <v>60.728921927620007</v>
      </c>
      <c r="D33" s="62">
        <v>118.53170294196063</v>
      </c>
      <c r="E33" s="62">
        <v>9.4945935409300048</v>
      </c>
      <c r="F33" s="62">
        <v>17.431049585199876</v>
      </c>
      <c r="G33" s="63">
        <v>-0.53572112868704025</v>
      </c>
      <c r="H33" s="11"/>
      <c r="I33" s="12"/>
      <c r="J33" s="7"/>
    </row>
    <row r="34" spans="1:10" s="6" customFormat="1" ht="51.75" thickBot="1" x14ac:dyDescent="0.25">
      <c r="A34" s="109" t="s">
        <v>48</v>
      </c>
      <c r="B34" s="64">
        <v>95.074484695069998</v>
      </c>
      <c r="C34" s="61">
        <v>120.78410974349002</v>
      </c>
      <c r="D34" s="62">
        <v>127.04156128837074</v>
      </c>
      <c r="E34" s="62">
        <v>25.709625048420023</v>
      </c>
      <c r="F34" s="62">
        <v>34.668716967383673</v>
      </c>
      <c r="G34" s="63">
        <v>1.3281517439106523</v>
      </c>
      <c r="H34" s="11"/>
      <c r="I34" s="12"/>
      <c r="J34" s="7"/>
    </row>
    <row r="35" spans="1:10" s="6" customFormat="1" ht="27" x14ac:dyDescent="0.2">
      <c r="A35" s="110" t="s">
        <v>49</v>
      </c>
      <c r="B35" s="90">
        <v>0.16615949151999998</v>
      </c>
      <c r="C35" s="33">
        <v>9.7258942490000111E-2</v>
      </c>
      <c r="D35" s="32">
        <v>58.533485869685286</v>
      </c>
      <c r="E35" s="32">
        <v>-6.8900549029999869E-2</v>
      </c>
      <c r="F35" s="32" t="s">
        <v>0</v>
      </c>
      <c r="G35" s="34" t="s">
        <v>0</v>
      </c>
      <c r="H35" s="11"/>
      <c r="I35" s="4"/>
      <c r="J35" s="7"/>
    </row>
    <row r="36" spans="1:10" s="6" customFormat="1" ht="25.5" x14ac:dyDescent="0.2">
      <c r="A36" s="111" t="s">
        <v>50</v>
      </c>
      <c r="B36" s="64">
        <v>2.0149149820300001</v>
      </c>
      <c r="C36" s="61">
        <v>1.9577243686500001</v>
      </c>
      <c r="D36" s="62">
        <v>97.161636402029174</v>
      </c>
      <c r="E36" s="62">
        <v>-5.7190613379999977E-2</v>
      </c>
      <c r="F36" s="62" t="s">
        <v>0</v>
      </c>
      <c r="G36" s="63" t="s">
        <v>0</v>
      </c>
      <c r="H36" s="11"/>
      <c r="I36" s="4"/>
      <c r="J36" s="4"/>
    </row>
    <row r="37" spans="1:10" s="6" customFormat="1" ht="26.25" thickBot="1" x14ac:dyDescent="0.25">
      <c r="A37" s="112" t="s">
        <v>51</v>
      </c>
      <c r="B37" s="68">
        <v>-1.8487554905100001</v>
      </c>
      <c r="C37" s="65">
        <v>-1.86046542616</v>
      </c>
      <c r="D37" s="66">
        <v>100.63339558476549</v>
      </c>
      <c r="E37" s="66">
        <v>-1.1709935649999892E-2</v>
      </c>
      <c r="F37" s="66" t="s">
        <v>0</v>
      </c>
      <c r="G37" s="67" t="s">
        <v>0</v>
      </c>
      <c r="H37" s="11"/>
      <c r="I37" s="4"/>
      <c r="J37" s="4"/>
    </row>
    <row r="38" spans="1:10" ht="27" x14ac:dyDescent="0.2">
      <c r="A38" s="110" t="s">
        <v>52</v>
      </c>
      <c r="B38" s="90">
        <v>-38.590327853809995</v>
      </c>
      <c r="C38" s="127">
        <v>-3.3202478129978182E-2</v>
      </c>
      <c r="D38" s="32" t="s">
        <v>0</v>
      </c>
      <c r="E38" s="32">
        <v>38.557125375680016</v>
      </c>
      <c r="F38" s="32" t="s">
        <v>0</v>
      </c>
      <c r="G38" s="34" t="s">
        <v>0</v>
      </c>
      <c r="H38" s="4"/>
      <c r="I38" s="4"/>
      <c r="J38" s="4"/>
    </row>
    <row r="39" spans="1:10" ht="25.5" x14ac:dyDescent="0.35">
      <c r="A39" s="113" t="s">
        <v>53</v>
      </c>
      <c r="B39" s="72">
        <v>57.415094544630001</v>
      </c>
      <c r="C39" s="69">
        <v>56.396345040210001</v>
      </c>
      <c r="D39" s="70" t="s">
        <v>0</v>
      </c>
      <c r="E39" s="70">
        <v>-1.0187495044200006</v>
      </c>
      <c r="F39" s="70" t="s">
        <v>0</v>
      </c>
      <c r="G39" s="71" t="s">
        <v>0</v>
      </c>
      <c r="H39" s="73"/>
      <c r="I39" s="4"/>
      <c r="J39" s="4"/>
    </row>
    <row r="40" spans="1:10" ht="22.5" x14ac:dyDescent="0.2">
      <c r="A40" s="114" t="s">
        <v>54</v>
      </c>
      <c r="B40" s="77">
        <v>38.869904365550006</v>
      </c>
      <c r="C40" s="74">
        <v>55.077572281739997</v>
      </c>
      <c r="D40" s="75" t="s">
        <v>0</v>
      </c>
      <c r="E40" s="75">
        <v>16.20766791618999</v>
      </c>
      <c r="F40" s="75" t="s">
        <v>0</v>
      </c>
      <c r="G40" s="76" t="s">
        <v>0</v>
      </c>
      <c r="H40" s="4"/>
      <c r="I40" s="4"/>
      <c r="J40" s="4"/>
    </row>
    <row r="41" spans="1:10" ht="22.5" x14ac:dyDescent="0.2">
      <c r="A41" s="115" t="s">
        <v>55</v>
      </c>
      <c r="B41" s="81">
        <v>18.545190179080002</v>
      </c>
      <c r="C41" s="78">
        <v>1.31877275847</v>
      </c>
      <c r="D41" s="79" t="s">
        <v>0</v>
      </c>
      <c r="E41" s="79">
        <v>-17.226417420610002</v>
      </c>
      <c r="F41" s="79" t="s">
        <v>0</v>
      </c>
      <c r="G41" s="80" t="s">
        <v>0</v>
      </c>
      <c r="H41" s="13"/>
    </row>
    <row r="42" spans="1:10" ht="25.5" x14ac:dyDescent="0.2">
      <c r="A42" s="113" t="s">
        <v>51</v>
      </c>
      <c r="B42" s="72">
        <v>-18.966873540720002</v>
      </c>
      <c r="C42" s="69">
        <v>-69.13850617931999</v>
      </c>
      <c r="D42" s="70" t="s">
        <v>0</v>
      </c>
      <c r="E42" s="70">
        <v>-50.171632638599988</v>
      </c>
      <c r="F42" s="70" t="s">
        <v>0</v>
      </c>
      <c r="G42" s="71" t="s">
        <v>0</v>
      </c>
    </row>
    <row r="43" spans="1:10" ht="22.5" x14ac:dyDescent="0.2">
      <c r="A43" s="114" t="s">
        <v>56</v>
      </c>
      <c r="B43" s="77">
        <v>-15.30524978135</v>
      </c>
      <c r="C43" s="74">
        <v>-55.925500227699999</v>
      </c>
      <c r="D43" s="75" t="s">
        <v>0</v>
      </c>
      <c r="E43" s="75">
        <v>-40.620250446349999</v>
      </c>
      <c r="F43" s="75" t="s">
        <v>0</v>
      </c>
      <c r="G43" s="76" t="s">
        <v>0</v>
      </c>
    </row>
    <row r="44" spans="1:10" ht="23.25" thickBot="1" x14ac:dyDescent="0.25">
      <c r="A44" s="116" t="s">
        <v>57</v>
      </c>
      <c r="B44" s="85">
        <v>-3.6616237593700003</v>
      </c>
      <c r="C44" s="82">
        <v>-13.213005951620001</v>
      </c>
      <c r="D44" s="83" t="s">
        <v>0</v>
      </c>
      <c r="E44" s="83">
        <v>-9.5513821922500011</v>
      </c>
      <c r="F44" s="83" t="s">
        <v>0</v>
      </c>
      <c r="G44" s="84" t="s">
        <v>0</v>
      </c>
    </row>
    <row r="47" spans="1:10" ht="18.75" x14ac:dyDescent="0.2">
      <c r="A47" s="15"/>
      <c r="B47" s="15"/>
      <c r="C47" s="15"/>
    </row>
    <row r="48" spans="1:10" ht="25.5" x14ac:dyDescent="0.35">
      <c r="B48" s="96"/>
      <c r="C48" s="96"/>
      <c r="D48" s="96"/>
      <c r="E48" s="96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69" zoomScaleNormal="90" zoomScaleSheetLayoutView="69" workbookViewId="0">
      <pane ySplit="3" topLeftCell="A7" activePane="bottomLeft" state="frozen"/>
      <selection pane="bottomLeft" activeCell="H14" sqref="H14"/>
    </sheetView>
  </sheetViews>
  <sheetFormatPr defaultRowHeight="15" x14ac:dyDescent="0.2"/>
  <cols>
    <col min="1" max="1" width="63.5703125" style="1" customWidth="1"/>
    <col min="2" max="2" width="16.5703125" style="1" customWidth="1"/>
    <col min="3" max="3" width="1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128.140625" style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35.25" thickBot="1" x14ac:dyDescent="0.25">
      <c r="A1" s="141" t="s">
        <v>65</v>
      </c>
      <c r="B1" s="141"/>
      <c r="C1" s="141"/>
      <c r="D1" s="141"/>
      <c r="E1" s="141"/>
      <c r="F1" s="141"/>
      <c r="G1" s="141"/>
    </row>
    <row r="2" spans="1:14" s="3" customFormat="1" ht="25.5" x14ac:dyDescent="0.2">
      <c r="A2" s="142" t="s">
        <v>12</v>
      </c>
      <c r="B2" s="155" t="s">
        <v>13</v>
      </c>
      <c r="C2" s="156" t="s">
        <v>14</v>
      </c>
      <c r="D2" s="157" t="s">
        <v>15</v>
      </c>
      <c r="E2" s="157"/>
      <c r="F2" s="153" t="s">
        <v>17</v>
      </c>
      <c r="G2" s="154"/>
    </row>
    <row r="3" spans="1:14" s="3" customFormat="1" ht="51.75" thickBot="1" x14ac:dyDescent="0.25">
      <c r="A3" s="144"/>
      <c r="B3" s="149"/>
      <c r="C3" s="151"/>
      <c r="D3" s="30" t="s">
        <v>1</v>
      </c>
      <c r="E3" s="30" t="s">
        <v>16</v>
      </c>
      <c r="F3" s="117" t="s">
        <v>3</v>
      </c>
      <c r="G3" s="31" t="s">
        <v>18</v>
      </c>
    </row>
    <row r="4" spans="1:14" s="5" customFormat="1" ht="30" x14ac:dyDescent="0.2">
      <c r="A4" s="98" t="s">
        <v>19</v>
      </c>
      <c r="B4" s="89">
        <v>408.87299939502998</v>
      </c>
      <c r="C4" s="86">
        <v>468.05016378731</v>
      </c>
      <c r="D4" s="87">
        <v>114.47323850678298</v>
      </c>
      <c r="E4" s="87">
        <v>59.177164392280019</v>
      </c>
      <c r="F4" s="87">
        <v>100</v>
      </c>
      <c r="G4" s="88" t="s">
        <v>0</v>
      </c>
      <c r="H4" s="4"/>
      <c r="I4" s="120"/>
      <c r="K4" s="4"/>
      <c r="L4" s="4"/>
      <c r="N4" s="4"/>
    </row>
    <row r="5" spans="1:14" s="21" customFormat="1" ht="27" x14ac:dyDescent="0.2">
      <c r="A5" s="99" t="s">
        <v>20</v>
      </c>
      <c r="B5" s="53">
        <v>327.78131874315989</v>
      </c>
      <c r="C5" s="38">
        <v>387.61407968369997</v>
      </c>
      <c r="D5" s="39">
        <v>118.25386546431689</v>
      </c>
      <c r="E5" s="39">
        <v>59.832760940540084</v>
      </c>
      <c r="F5" s="39">
        <v>82.8146445986158</v>
      </c>
      <c r="G5" s="40">
        <v>2.6476198187584004</v>
      </c>
      <c r="H5" s="20"/>
      <c r="I5" s="121"/>
      <c r="K5" s="20"/>
      <c r="L5" s="20"/>
      <c r="N5" s="20"/>
    </row>
    <row r="6" spans="1:14" s="6" customFormat="1" ht="51" x14ac:dyDescent="0.2">
      <c r="A6" s="100" t="s">
        <v>60</v>
      </c>
      <c r="B6" s="52">
        <v>67.950254961319999</v>
      </c>
      <c r="C6" s="41">
        <v>84.963866869809991</v>
      </c>
      <c r="D6" s="42">
        <v>125.03833417280748</v>
      </c>
      <c r="E6" s="42">
        <v>17.013611908489992</v>
      </c>
      <c r="F6" s="42">
        <v>18.15272666124288</v>
      </c>
      <c r="G6" s="43">
        <v>1.5338119708966254</v>
      </c>
      <c r="H6" s="4"/>
      <c r="I6" s="122"/>
    </row>
    <row r="7" spans="1:14" s="6" customFormat="1" ht="25.5" x14ac:dyDescent="0.2">
      <c r="A7" s="101" t="s">
        <v>22</v>
      </c>
      <c r="B7" s="47">
        <v>31.461509090379998</v>
      </c>
      <c r="C7" s="45">
        <v>55.291109490090001</v>
      </c>
      <c r="D7" s="44">
        <v>175.74207687003926</v>
      </c>
      <c r="E7" s="44">
        <v>23.829600399710003</v>
      </c>
      <c r="F7" s="44">
        <v>11.813073419885658</v>
      </c>
      <c r="G7" s="46">
        <v>4.1183835927435961</v>
      </c>
      <c r="H7" s="4"/>
      <c r="I7" s="122"/>
    </row>
    <row r="8" spans="1:14" s="6" customFormat="1" ht="51" x14ac:dyDescent="0.2">
      <c r="A8" s="101" t="s">
        <v>23</v>
      </c>
      <c r="B8" s="47">
        <v>22.934758498469996</v>
      </c>
      <c r="C8" s="45">
        <v>14.32629865819</v>
      </c>
      <c r="D8" s="44">
        <v>62.465443702604162</v>
      </c>
      <c r="E8" s="44">
        <v>-8.6084598402799966</v>
      </c>
      <c r="F8" s="44">
        <v>3.0608468421987594</v>
      </c>
      <c r="G8" s="46">
        <v>-2.5484153327074708</v>
      </c>
      <c r="H8" s="4"/>
      <c r="I8" s="122"/>
    </row>
    <row r="9" spans="1:14" s="6" customFormat="1" ht="25.5" x14ac:dyDescent="0.2">
      <c r="A9" s="102" t="s">
        <v>24</v>
      </c>
      <c r="B9" s="52">
        <v>45.383987380429993</v>
      </c>
      <c r="C9" s="41">
        <v>45.657762352380004</v>
      </c>
      <c r="D9" s="42">
        <v>100.60324133632221</v>
      </c>
      <c r="E9" s="42">
        <v>0.27377497195001155</v>
      </c>
      <c r="F9" s="42">
        <v>9.7548865238999625</v>
      </c>
      <c r="G9" s="43">
        <v>-1.3448895551222062</v>
      </c>
      <c r="H9" s="4"/>
      <c r="I9" s="122"/>
    </row>
    <row r="10" spans="1:14" s="6" customFormat="1" ht="45" x14ac:dyDescent="0.2">
      <c r="A10" s="118" t="s">
        <v>25</v>
      </c>
      <c r="B10" s="28">
        <v>25.985895701919993</v>
      </c>
      <c r="C10" s="25">
        <v>23.291637472840002</v>
      </c>
      <c r="D10" s="26">
        <v>89.631843904919066</v>
      </c>
      <c r="E10" s="26">
        <v>-2.6942582290799919</v>
      </c>
      <c r="F10" s="26">
        <v>4.9763122149924346</v>
      </c>
      <c r="G10" s="27">
        <v>-1.3791809920348879</v>
      </c>
      <c r="H10" s="4"/>
      <c r="I10" s="123"/>
    </row>
    <row r="11" spans="1:14" s="6" customFormat="1" ht="45" x14ac:dyDescent="0.2">
      <c r="A11" s="103" t="s">
        <v>26</v>
      </c>
      <c r="B11" s="28">
        <v>16.725707202839999</v>
      </c>
      <c r="C11" s="25">
        <v>20.108032828730003</v>
      </c>
      <c r="D11" s="26">
        <v>120.22231756703054</v>
      </c>
      <c r="E11" s="26">
        <v>3.3823256258900045</v>
      </c>
      <c r="F11" s="26">
        <v>4.2961277197346392</v>
      </c>
      <c r="G11" s="27">
        <v>0.20544253690588388</v>
      </c>
      <c r="H11" s="4"/>
      <c r="I11" s="123"/>
      <c r="J11" s="8"/>
    </row>
    <row r="12" spans="1:14" s="6" customFormat="1" ht="51.75" customHeight="1" x14ac:dyDescent="0.2">
      <c r="A12" s="103" t="s">
        <v>75</v>
      </c>
      <c r="B12" s="28">
        <v>2.6723844756699999</v>
      </c>
      <c r="C12" s="25">
        <v>2.2580920508100002</v>
      </c>
      <c r="D12" s="26">
        <v>84.49727467616232</v>
      </c>
      <c r="E12" s="26">
        <v>-0.41429242485999973</v>
      </c>
      <c r="F12" s="26">
        <v>0.48244658917288957</v>
      </c>
      <c r="G12" s="27">
        <v>-0.17115109999320116</v>
      </c>
      <c r="H12" s="4"/>
      <c r="I12" s="123"/>
      <c r="J12" s="8"/>
    </row>
    <row r="13" spans="1:14" s="6" customFormat="1" ht="25.5" x14ac:dyDescent="0.2">
      <c r="A13" s="102" t="s">
        <v>27</v>
      </c>
      <c r="B13" s="49">
        <v>124.84032939434999</v>
      </c>
      <c r="C13" s="51">
        <v>147.36325072865003</v>
      </c>
      <c r="D13" s="48">
        <v>118.04138249519821</v>
      </c>
      <c r="E13" s="48">
        <v>22.522921334300037</v>
      </c>
      <c r="F13" s="48">
        <v>31.484499340035359</v>
      </c>
      <c r="G13" s="50">
        <v>0.95171053298177455</v>
      </c>
      <c r="H13" s="4"/>
      <c r="I13" s="122"/>
    </row>
    <row r="14" spans="1:14" s="6" customFormat="1" ht="67.5" x14ac:dyDescent="0.2">
      <c r="A14" s="103" t="s">
        <v>28</v>
      </c>
      <c r="B14" s="28">
        <v>29.441950338059989</v>
      </c>
      <c r="C14" s="25">
        <v>38.180804873880007</v>
      </c>
      <c r="D14" s="26">
        <v>129.68164281060953</v>
      </c>
      <c r="E14" s="26">
        <v>8.7388545358200176</v>
      </c>
      <c r="F14" s="26">
        <v>8.1574172659044333</v>
      </c>
      <c r="G14" s="27">
        <v>0.95666045838170444</v>
      </c>
      <c r="H14" s="4"/>
      <c r="I14" s="123"/>
    </row>
    <row r="15" spans="1:14" s="6" customFormat="1" ht="39" x14ac:dyDescent="0.2">
      <c r="A15" s="105" t="s">
        <v>29</v>
      </c>
      <c r="B15" s="29">
        <v>77.326137774999978</v>
      </c>
      <c r="C15" s="22">
        <v>92.980984473779998</v>
      </c>
      <c r="D15" s="23">
        <v>120.24521998542299</v>
      </c>
      <c r="E15" s="23">
        <v>15.65484669878002</v>
      </c>
      <c r="F15" s="23">
        <v>19.8656023793279</v>
      </c>
      <c r="G15" s="24">
        <v>0.95358375999817468</v>
      </c>
      <c r="H15" s="4"/>
      <c r="I15" s="124"/>
      <c r="J15" s="16"/>
      <c r="K15" s="16"/>
    </row>
    <row r="16" spans="1:14" s="6" customFormat="1" ht="19.5" x14ac:dyDescent="0.2">
      <c r="A16" s="106" t="s">
        <v>30</v>
      </c>
      <c r="B16" s="29">
        <v>-47.884187436940003</v>
      </c>
      <c r="C16" s="22">
        <v>-54.800179599899998</v>
      </c>
      <c r="D16" s="23">
        <v>114.44316492175597</v>
      </c>
      <c r="E16" s="23">
        <v>-6.915992162959995</v>
      </c>
      <c r="F16" s="23">
        <v>-11.70818511342347</v>
      </c>
      <c r="G16" s="24">
        <v>3.0766983835270878E-3</v>
      </c>
      <c r="H16" s="4"/>
      <c r="I16" s="125"/>
      <c r="J16" s="17"/>
      <c r="K16" s="17"/>
    </row>
    <row r="17" spans="1:13" s="6" customFormat="1" ht="22.5" x14ac:dyDescent="0.2">
      <c r="A17" s="104" t="s">
        <v>31</v>
      </c>
      <c r="B17" s="28">
        <v>95.398379056289997</v>
      </c>
      <c r="C17" s="25">
        <v>109.18244585477001</v>
      </c>
      <c r="D17" s="26">
        <v>114.44895283844048</v>
      </c>
      <c r="E17" s="26">
        <v>13.784066798480012</v>
      </c>
      <c r="F17" s="26">
        <v>23.327082074130921</v>
      </c>
      <c r="G17" s="27">
        <v>-4.9499253999343296E-3</v>
      </c>
      <c r="H17" s="4"/>
      <c r="I17" s="123"/>
      <c r="J17" s="18"/>
      <c r="K17" s="18"/>
    </row>
    <row r="18" spans="1:13" s="6" customFormat="1" ht="25.5" x14ac:dyDescent="0.2">
      <c r="A18" s="101" t="s">
        <v>32</v>
      </c>
      <c r="B18" s="47">
        <v>9.0267976381500024</v>
      </c>
      <c r="C18" s="45">
        <v>9.8723839712800014</v>
      </c>
      <c r="D18" s="44">
        <v>109.36751179129453</v>
      </c>
      <c r="E18" s="44">
        <v>0.84558633312999909</v>
      </c>
      <c r="F18" s="44">
        <v>2.1092576683225306</v>
      </c>
      <c r="G18" s="46">
        <v>-9.8468851038270078E-2</v>
      </c>
      <c r="H18" s="4"/>
      <c r="I18" s="122"/>
      <c r="J18" s="18"/>
      <c r="K18" s="18"/>
    </row>
    <row r="19" spans="1:13" s="6" customFormat="1" ht="25.5" x14ac:dyDescent="0.2">
      <c r="A19" s="101" t="s">
        <v>33</v>
      </c>
      <c r="B19" s="47">
        <v>10.236917372720001</v>
      </c>
      <c r="C19" s="45">
        <v>10.407845923460002</v>
      </c>
      <c r="D19" s="44">
        <v>101.66972677923044</v>
      </c>
      <c r="E19" s="44">
        <v>0.17092855074000113</v>
      </c>
      <c r="F19" s="44">
        <v>2.2236603528226739</v>
      </c>
      <c r="G19" s="46">
        <v>-0.28003086373273112</v>
      </c>
      <c r="H19" s="4"/>
      <c r="I19" s="122"/>
      <c r="J19" s="18"/>
      <c r="K19" s="18"/>
    </row>
    <row r="20" spans="1:13" s="6" customFormat="1" ht="25.5" x14ac:dyDescent="0.2">
      <c r="A20" s="101" t="s">
        <v>34</v>
      </c>
      <c r="B20" s="47">
        <v>9.7378554730800015</v>
      </c>
      <c r="C20" s="45">
        <v>12.271241029979999</v>
      </c>
      <c r="D20" s="44">
        <v>126.01584675294744</v>
      </c>
      <c r="E20" s="44">
        <v>2.5333855568999972</v>
      </c>
      <c r="F20" s="44">
        <v>2.6217790269925554</v>
      </c>
      <c r="G20" s="46">
        <v>0.24014573560668007</v>
      </c>
      <c r="H20" s="4"/>
      <c r="I20" s="122"/>
      <c r="J20" s="18"/>
      <c r="K20" s="18"/>
    </row>
    <row r="21" spans="1:13" s="6" customFormat="1" ht="27" x14ac:dyDescent="0.2">
      <c r="A21" s="107" t="s">
        <v>35</v>
      </c>
      <c r="B21" s="53">
        <v>49.305151703010004</v>
      </c>
      <c r="C21" s="38">
        <v>78.638854913910009</v>
      </c>
      <c r="D21" s="54">
        <v>159.49419522647818</v>
      </c>
      <c r="E21" s="54">
        <v>29.333703210900005</v>
      </c>
      <c r="F21" s="54">
        <v>16.801373228371489</v>
      </c>
      <c r="G21" s="55">
        <v>4.7425794767757381</v>
      </c>
      <c r="H21" s="4"/>
      <c r="I21" s="126"/>
      <c r="J21" s="17"/>
      <c r="K21" s="17"/>
    </row>
    <row r="22" spans="1:13" s="6" customFormat="1" ht="51.75" thickBot="1" x14ac:dyDescent="0.25">
      <c r="A22" s="108" t="s">
        <v>36</v>
      </c>
      <c r="B22" s="59">
        <v>17.47501804593</v>
      </c>
      <c r="C22" s="57">
        <v>21.744115401689999</v>
      </c>
      <c r="D22" s="56">
        <v>124.42971643599698</v>
      </c>
      <c r="E22" s="56">
        <v>4.2690973557599996</v>
      </c>
      <c r="F22" s="56">
        <v>4.6456805453807934</v>
      </c>
      <c r="G22" s="58">
        <v>0.37173287170556879</v>
      </c>
      <c r="H22" s="4"/>
      <c r="I22" s="122"/>
      <c r="J22" s="17"/>
      <c r="K22" s="17"/>
    </row>
    <row r="23" spans="1:13" s="5" customFormat="1" ht="30" x14ac:dyDescent="0.2">
      <c r="A23" s="98" t="s">
        <v>37</v>
      </c>
      <c r="B23" s="60">
        <v>359.03042111747999</v>
      </c>
      <c r="C23" s="36">
        <v>454.34491158602003</v>
      </c>
      <c r="D23" s="35">
        <v>126.54774772897358</v>
      </c>
      <c r="E23" s="35">
        <v>95.314490468540043</v>
      </c>
      <c r="F23" s="35">
        <v>100</v>
      </c>
      <c r="G23" s="37" t="s">
        <v>0</v>
      </c>
      <c r="H23" s="4"/>
      <c r="I23" s="4"/>
      <c r="J23" s="17"/>
      <c r="K23" s="17"/>
    </row>
    <row r="24" spans="1:13" s="6" customFormat="1" ht="51" x14ac:dyDescent="0.2">
      <c r="A24" s="109" t="s">
        <v>38</v>
      </c>
      <c r="B24" s="64">
        <v>17.307368618759998</v>
      </c>
      <c r="C24" s="61">
        <v>25.73838499714001</v>
      </c>
      <c r="D24" s="62">
        <v>148.71345011535357</v>
      </c>
      <c r="E24" s="62">
        <v>8.4310163783800114</v>
      </c>
      <c r="F24" s="62">
        <v>5.6649440415856889</v>
      </c>
      <c r="G24" s="63">
        <v>0.84435848649792788</v>
      </c>
      <c r="H24" s="11"/>
      <c r="I24" s="11"/>
      <c r="J24" s="17"/>
      <c r="K24" s="17"/>
    </row>
    <row r="25" spans="1:13" s="9" customFormat="1" ht="25.5" x14ac:dyDescent="0.2">
      <c r="A25" s="109" t="s">
        <v>39</v>
      </c>
      <c r="B25" s="64">
        <v>46.200038809200002</v>
      </c>
      <c r="C25" s="61">
        <v>50.810271990379995</v>
      </c>
      <c r="D25" s="62">
        <v>109.97885131702949</v>
      </c>
      <c r="E25" s="62">
        <v>4.6102331811799928</v>
      </c>
      <c r="F25" s="62">
        <v>11.183193801601584</v>
      </c>
      <c r="G25" s="63">
        <v>-1.6848073737313207</v>
      </c>
      <c r="H25" s="11"/>
      <c r="I25" s="12"/>
      <c r="J25" s="17"/>
      <c r="K25" s="17"/>
    </row>
    <row r="26" spans="1:13" ht="25.5" x14ac:dyDescent="0.2">
      <c r="A26" s="109" t="s">
        <v>40</v>
      </c>
      <c r="B26" s="64">
        <v>21.94384462347</v>
      </c>
      <c r="C26" s="61">
        <v>29.24572894428</v>
      </c>
      <c r="D26" s="62">
        <v>133.27531909791361</v>
      </c>
      <c r="E26" s="62">
        <v>7.3018843208100002</v>
      </c>
      <c r="F26" s="62">
        <v>6.4369002928170742</v>
      </c>
      <c r="G26" s="63">
        <v>0.3249266736541303</v>
      </c>
      <c r="H26" s="11"/>
      <c r="I26" s="12"/>
      <c r="J26" s="17"/>
      <c r="K26" s="17"/>
    </row>
    <row r="27" spans="1:13" ht="51" x14ac:dyDescent="0.2">
      <c r="A27" s="109" t="s">
        <v>41</v>
      </c>
      <c r="B27" s="64">
        <v>27.36404167317</v>
      </c>
      <c r="C27" s="61">
        <v>38.424275031080001</v>
      </c>
      <c r="D27" s="62">
        <v>140.41885877097747</v>
      </c>
      <c r="E27" s="62">
        <v>11.060233357910001</v>
      </c>
      <c r="F27" s="62">
        <v>8.4570717204577353</v>
      </c>
      <c r="G27" s="63">
        <v>0.83542183686302796</v>
      </c>
      <c r="H27" s="11"/>
      <c r="I27" s="12"/>
      <c r="J27" s="17"/>
      <c r="K27" s="17"/>
    </row>
    <row r="28" spans="1:13" s="10" customFormat="1" ht="25.5" x14ac:dyDescent="0.2">
      <c r="A28" s="109" t="s">
        <v>42</v>
      </c>
      <c r="B28" s="64">
        <v>19.400101526210001</v>
      </c>
      <c r="C28" s="61">
        <v>28.716446566319998</v>
      </c>
      <c r="D28" s="62">
        <v>148.02214579920312</v>
      </c>
      <c r="E28" s="62">
        <v>9.3163450401099972</v>
      </c>
      <c r="F28" s="62">
        <v>6.3204067733645521</v>
      </c>
      <c r="G28" s="63">
        <v>0.91693665352698961</v>
      </c>
      <c r="H28" s="11"/>
      <c r="I28" s="12"/>
      <c r="J28" s="17"/>
      <c r="K28" s="17"/>
    </row>
    <row r="29" spans="1:13" s="6" customFormat="1" ht="25.5" x14ac:dyDescent="0.25">
      <c r="A29" s="109" t="s">
        <v>43</v>
      </c>
      <c r="B29" s="64">
        <v>2.1603011864599999</v>
      </c>
      <c r="C29" s="61">
        <v>1.74086326219</v>
      </c>
      <c r="D29" s="62">
        <v>80.584284871994342</v>
      </c>
      <c r="E29" s="62">
        <v>-0.41943792426999993</v>
      </c>
      <c r="F29" s="62">
        <v>0.38315896531404348</v>
      </c>
      <c r="G29" s="63">
        <v>-0.21854525232190936</v>
      </c>
      <c r="H29" s="11"/>
      <c r="I29" s="12"/>
      <c r="J29" s="7"/>
      <c r="M29" s="19"/>
    </row>
    <row r="30" spans="1:13" s="6" customFormat="1" ht="25.5" x14ac:dyDescent="0.2">
      <c r="A30" s="109" t="s">
        <v>44</v>
      </c>
      <c r="B30" s="64">
        <v>5.7906445204699999</v>
      </c>
      <c r="C30" s="61">
        <v>7.3838987188599994</v>
      </c>
      <c r="D30" s="62">
        <v>127.51428088458592</v>
      </c>
      <c r="E30" s="62">
        <v>1.5932541983899995</v>
      </c>
      <c r="F30" s="62">
        <v>1.6251747363218845</v>
      </c>
      <c r="G30" s="63">
        <v>1.2318504683725751E-2</v>
      </c>
      <c r="H30" s="11"/>
      <c r="I30" s="12"/>
      <c r="J30" s="7"/>
    </row>
    <row r="31" spans="1:13" s="6" customFormat="1" ht="25.5" x14ac:dyDescent="0.2">
      <c r="A31" s="109" t="s">
        <v>45</v>
      </c>
      <c r="B31" s="64">
        <v>31.819038020700003</v>
      </c>
      <c r="C31" s="61">
        <v>38.153167917250009</v>
      </c>
      <c r="D31" s="62">
        <v>119.90672971454799</v>
      </c>
      <c r="E31" s="62">
        <v>6.3341298965500066</v>
      </c>
      <c r="F31" s="62">
        <v>8.3974018293867392</v>
      </c>
      <c r="G31" s="63">
        <v>-0.46508896503214103</v>
      </c>
      <c r="H31" s="11"/>
      <c r="I31" s="12"/>
      <c r="J31" s="7"/>
      <c r="K31" s="14"/>
    </row>
    <row r="32" spans="1:13" s="6" customFormat="1" ht="25.5" x14ac:dyDescent="0.2">
      <c r="A32" s="109" t="s">
        <v>46</v>
      </c>
      <c r="B32" s="64">
        <v>7.86567090471</v>
      </c>
      <c r="C32" s="61">
        <v>9.3344854333999994</v>
      </c>
      <c r="D32" s="62">
        <v>118.67373484708681</v>
      </c>
      <c r="E32" s="62">
        <v>1.4688145286899994</v>
      </c>
      <c r="F32" s="62">
        <v>2.0544932264819087</v>
      </c>
      <c r="G32" s="63">
        <v>-0.13631580864891601</v>
      </c>
      <c r="H32" s="11"/>
      <c r="I32" s="12"/>
      <c r="J32" s="7"/>
    </row>
    <row r="33" spans="1:10" s="6" customFormat="1" ht="25.5" x14ac:dyDescent="0.2">
      <c r="A33" s="119" t="s">
        <v>47</v>
      </c>
      <c r="B33" s="64">
        <v>65.054447599119996</v>
      </c>
      <c r="C33" s="61">
        <v>77.842860286730016</v>
      </c>
      <c r="D33" s="62">
        <v>119.65801441650088</v>
      </c>
      <c r="E33" s="62">
        <v>12.78841268761002</v>
      </c>
      <c r="F33" s="62">
        <v>17.132988243446459</v>
      </c>
      <c r="G33" s="63">
        <v>-0.98649238347045198</v>
      </c>
      <c r="H33" s="11"/>
      <c r="I33" s="12"/>
      <c r="J33" s="7"/>
    </row>
    <row r="34" spans="1:10" s="6" customFormat="1" ht="51.75" thickBot="1" x14ac:dyDescent="0.25">
      <c r="A34" s="109" t="s">
        <v>48</v>
      </c>
      <c r="B34" s="64">
        <v>114.12492363520998</v>
      </c>
      <c r="C34" s="61">
        <v>146.95452843839001</v>
      </c>
      <c r="D34" s="62">
        <v>128.76637614069026</v>
      </c>
      <c r="E34" s="62">
        <v>32.829604803180032</v>
      </c>
      <c r="F34" s="62">
        <v>32.344266369222332</v>
      </c>
      <c r="G34" s="63">
        <v>0.55728762797894404</v>
      </c>
      <c r="H34" s="11"/>
      <c r="I34" s="12"/>
      <c r="J34" s="7"/>
    </row>
    <row r="35" spans="1:10" s="6" customFormat="1" ht="27" x14ac:dyDescent="0.2">
      <c r="A35" s="110" t="s">
        <v>49</v>
      </c>
      <c r="B35" s="90">
        <v>-0.63615068812999986</v>
      </c>
      <c r="C35" s="33">
        <v>-0.87882827680999975</v>
      </c>
      <c r="D35" s="32">
        <v>138.1478151652031</v>
      </c>
      <c r="E35" s="32">
        <v>-0.24267758867999989</v>
      </c>
      <c r="F35" s="32" t="s">
        <v>0</v>
      </c>
      <c r="G35" s="34" t="s">
        <v>0</v>
      </c>
      <c r="H35" s="11"/>
      <c r="I35" s="4"/>
      <c r="J35" s="7"/>
    </row>
    <row r="36" spans="1:10" s="6" customFormat="1" ht="25.5" x14ac:dyDescent="0.2">
      <c r="A36" s="111" t="s">
        <v>50</v>
      </c>
      <c r="B36" s="64">
        <v>2.1886898314900001</v>
      </c>
      <c r="C36" s="61">
        <v>2.2267405248600003</v>
      </c>
      <c r="D36" s="62">
        <v>101.73851465029635</v>
      </c>
      <c r="E36" s="62">
        <v>3.8050693370000221E-2</v>
      </c>
      <c r="F36" s="62" t="s">
        <v>0</v>
      </c>
      <c r="G36" s="63" t="s">
        <v>0</v>
      </c>
      <c r="H36" s="11"/>
      <c r="I36" s="4"/>
      <c r="J36" s="4"/>
    </row>
    <row r="37" spans="1:10" s="6" customFormat="1" ht="26.25" thickBot="1" x14ac:dyDescent="0.25">
      <c r="A37" s="112" t="s">
        <v>51</v>
      </c>
      <c r="B37" s="68">
        <v>-2.8248405196199999</v>
      </c>
      <c r="C37" s="65">
        <v>-3.10556880167</v>
      </c>
      <c r="D37" s="66">
        <v>109.93784534384135</v>
      </c>
      <c r="E37" s="66">
        <v>-0.28072828205000011</v>
      </c>
      <c r="F37" s="66" t="s">
        <v>0</v>
      </c>
      <c r="G37" s="67" t="s">
        <v>0</v>
      </c>
      <c r="H37" s="11"/>
      <c r="I37" s="4"/>
      <c r="J37" s="4"/>
    </row>
    <row r="38" spans="1:10" ht="27" x14ac:dyDescent="0.2">
      <c r="A38" s="110" t="s">
        <v>52</v>
      </c>
      <c r="B38" s="90">
        <v>-50.478728965679991</v>
      </c>
      <c r="C38" s="127">
        <v>-14.58408047809999</v>
      </c>
      <c r="D38" s="32" t="s">
        <v>0</v>
      </c>
      <c r="E38" s="32">
        <v>35.89464848758</v>
      </c>
      <c r="F38" s="32" t="s">
        <v>0</v>
      </c>
      <c r="G38" s="34" t="s">
        <v>0</v>
      </c>
      <c r="H38" s="4"/>
      <c r="I38" s="4"/>
      <c r="J38" s="4"/>
    </row>
    <row r="39" spans="1:10" ht="25.5" x14ac:dyDescent="0.35">
      <c r="A39" s="113" t="s">
        <v>53</v>
      </c>
      <c r="B39" s="72">
        <v>61.890626159270006</v>
      </c>
      <c r="C39" s="69">
        <v>67.212235080979994</v>
      </c>
      <c r="D39" s="70" t="s">
        <v>0</v>
      </c>
      <c r="E39" s="70">
        <v>5.3216089217099878</v>
      </c>
      <c r="F39" s="70" t="s">
        <v>0</v>
      </c>
      <c r="G39" s="71" t="s">
        <v>0</v>
      </c>
      <c r="H39" s="73"/>
      <c r="I39" s="4"/>
      <c r="J39" s="4"/>
    </row>
    <row r="40" spans="1:10" ht="22.5" x14ac:dyDescent="0.2">
      <c r="A40" s="114" t="s">
        <v>54</v>
      </c>
      <c r="B40" s="77">
        <v>43.234518090520005</v>
      </c>
      <c r="C40" s="74">
        <v>65.643430825579998</v>
      </c>
      <c r="D40" s="75" t="s">
        <v>0</v>
      </c>
      <c r="E40" s="75">
        <v>22.408912735059992</v>
      </c>
      <c r="F40" s="75" t="s">
        <v>0</v>
      </c>
      <c r="G40" s="76" t="s">
        <v>0</v>
      </c>
      <c r="H40" s="4"/>
      <c r="I40" s="4"/>
      <c r="J40" s="4"/>
    </row>
    <row r="41" spans="1:10" ht="22.5" x14ac:dyDescent="0.2">
      <c r="A41" s="115" t="s">
        <v>55</v>
      </c>
      <c r="B41" s="81">
        <v>18.656108068750001</v>
      </c>
      <c r="C41" s="78">
        <v>1.5688042554000001</v>
      </c>
      <c r="D41" s="79" t="s">
        <v>0</v>
      </c>
      <c r="E41" s="79">
        <v>-17.087303813350001</v>
      </c>
      <c r="F41" s="79" t="s">
        <v>0</v>
      </c>
      <c r="G41" s="80" t="s">
        <v>0</v>
      </c>
      <c r="H41" s="13"/>
    </row>
    <row r="42" spans="1:10" ht="25.5" x14ac:dyDescent="0.2">
      <c r="A42" s="113" t="s">
        <v>51</v>
      </c>
      <c r="B42" s="72">
        <v>-28.323056293219999</v>
      </c>
      <c r="C42" s="69">
        <v>-84.899601874750005</v>
      </c>
      <c r="D42" s="70" t="s">
        <v>0</v>
      </c>
      <c r="E42" s="70">
        <v>-56.576545581530006</v>
      </c>
      <c r="F42" s="70" t="s">
        <v>0</v>
      </c>
      <c r="G42" s="71" t="s">
        <v>0</v>
      </c>
    </row>
    <row r="43" spans="1:10" ht="22.5" x14ac:dyDescent="0.2">
      <c r="A43" s="114" t="s">
        <v>56</v>
      </c>
      <c r="B43" s="77">
        <v>-23.381776171349998</v>
      </c>
      <c r="C43" s="74">
        <v>-64.199053533799997</v>
      </c>
      <c r="D43" s="75" t="s">
        <v>0</v>
      </c>
      <c r="E43" s="75">
        <v>-40.81727736245</v>
      </c>
      <c r="F43" s="75" t="s">
        <v>0</v>
      </c>
      <c r="G43" s="76" t="s">
        <v>0</v>
      </c>
    </row>
    <row r="44" spans="1:10" ht="23.25" thickBot="1" x14ac:dyDescent="0.25">
      <c r="A44" s="116" t="s">
        <v>57</v>
      </c>
      <c r="B44" s="85">
        <v>-4.9412801218700002</v>
      </c>
      <c r="C44" s="82">
        <v>-20.70054834095</v>
      </c>
      <c r="D44" s="83" t="s">
        <v>0</v>
      </c>
      <c r="E44" s="83">
        <v>-15.759268219079999</v>
      </c>
      <c r="F44" s="83" t="s">
        <v>0</v>
      </c>
      <c r="G44" s="84" t="s">
        <v>0</v>
      </c>
    </row>
    <row r="47" spans="1:10" ht="18.75" x14ac:dyDescent="0.2">
      <c r="A47" s="15"/>
      <c r="B47" s="15"/>
      <c r="C47" s="15"/>
    </row>
    <row r="48" spans="1:10" ht="25.5" x14ac:dyDescent="0.35">
      <c r="B48" s="96"/>
      <c r="C48" s="96"/>
      <c r="D48" s="96"/>
      <c r="E48" s="96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69" zoomScaleNormal="90" zoomScaleSheetLayoutView="69" workbookViewId="0">
      <pane ySplit="3" topLeftCell="A7" activePane="bottomLeft" state="frozen"/>
      <selection pane="bottomLeft" activeCell="F9" sqref="F9:G12"/>
    </sheetView>
  </sheetViews>
  <sheetFormatPr defaultRowHeight="15" x14ac:dyDescent="0.2"/>
  <cols>
    <col min="1" max="1" width="63.5703125" style="1" customWidth="1"/>
    <col min="2" max="2" width="16.5703125" style="1" customWidth="1"/>
    <col min="3" max="3" width="15" style="1" customWidth="1"/>
    <col min="4" max="4" width="18.140625" style="2" customWidth="1"/>
    <col min="5" max="5" width="16.28515625" style="2" customWidth="1"/>
    <col min="6" max="6" width="13.28515625" style="2" customWidth="1"/>
    <col min="7" max="7" width="22.7109375" style="2" customWidth="1"/>
    <col min="8" max="8" width="15.140625" style="1" customWidth="1"/>
    <col min="9" max="9" width="128.140625" style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35.25" thickBot="1" x14ac:dyDescent="0.25">
      <c r="A1" s="141" t="s">
        <v>66</v>
      </c>
      <c r="B1" s="141"/>
      <c r="C1" s="141"/>
      <c r="D1" s="141"/>
      <c r="E1" s="141"/>
      <c r="F1" s="141"/>
      <c r="G1" s="141"/>
    </row>
    <row r="2" spans="1:14" s="3" customFormat="1" ht="25.5" x14ac:dyDescent="0.2">
      <c r="A2" s="142" t="s">
        <v>12</v>
      </c>
      <c r="B2" s="155" t="s">
        <v>13</v>
      </c>
      <c r="C2" s="156" t="s">
        <v>14</v>
      </c>
      <c r="D2" s="157" t="s">
        <v>15</v>
      </c>
      <c r="E2" s="157"/>
      <c r="F2" s="153" t="s">
        <v>17</v>
      </c>
      <c r="G2" s="154"/>
    </row>
    <row r="3" spans="1:14" s="3" customFormat="1" ht="51.75" thickBot="1" x14ac:dyDescent="0.25">
      <c r="A3" s="144"/>
      <c r="B3" s="149"/>
      <c r="C3" s="151"/>
      <c r="D3" s="30" t="s">
        <v>1</v>
      </c>
      <c r="E3" s="30" t="s">
        <v>16</v>
      </c>
      <c r="F3" s="117" t="s">
        <v>3</v>
      </c>
      <c r="G3" s="31" t="s">
        <v>18</v>
      </c>
    </row>
    <row r="4" spans="1:14" s="5" customFormat="1" ht="30" x14ac:dyDescent="0.2">
      <c r="A4" s="98" t="s">
        <v>19</v>
      </c>
      <c r="B4" s="89">
        <v>495.97189377321013</v>
      </c>
      <c r="C4" s="86">
        <v>567.39915385638005</v>
      </c>
      <c r="D4" s="87">
        <v>114.4015369460333</v>
      </c>
      <c r="E4" s="87">
        <v>71.427575523689939</v>
      </c>
      <c r="F4" s="87">
        <v>100</v>
      </c>
      <c r="G4" s="88" t="s">
        <v>0</v>
      </c>
      <c r="H4" s="4"/>
      <c r="I4" s="120"/>
      <c r="K4" s="4"/>
      <c r="L4" s="4"/>
      <c r="N4" s="4"/>
    </row>
    <row r="5" spans="1:14" s="21" customFormat="1" ht="27" x14ac:dyDescent="0.2">
      <c r="A5" s="99" t="s">
        <v>20</v>
      </c>
      <c r="B5" s="53">
        <v>386.73796739992002</v>
      </c>
      <c r="C5" s="38">
        <v>456.66351137587014</v>
      </c>
      <c r="D5" s="39">
        <v>118.08085832535835</v>
      </c>
      <c r="E5" s="39">
        <v>69.92554397595012</v>
      </c>
      <c r="F5" s="39">
        <v>80.483598608534166</v>
      </c>
      <c r="G5" s="40">
        <v>2.5078156548409822</v>
      </c>
      <c r="H5" s="20"/>
      <c r="I5" s="121"/>
      <c r="K5" s="20"/>
      <c r="L5" s="20"/>
      <c r="N5" s="20"/>
    </row>
    <row r="6" spans="1:14" s="6" customFormat="1" ht="51" x14ac:dyDescent="0.2">
      <c r="A6" s="100" t="s">
        <v>60</v>
      </c>
      <c r="B6" s="52">
        <v>84.615716494249995</v>
      </c>
      <c r="C6" s="41">
        <v>105.63558198237</v>
      </c>
      <c r="D6" s="42">
        <v>124.84156177954056</v>
      </c>
      <c r="E6" s="42">
        <v>21.019865488120004</v>
      </c>
      <c r="F6" s="42">
        <v>18.617497494890085</v>
      </c>
      <c r="G6" s="43">
        <v>1.5569104824853675</v>
      </c>
      <c r="H6" s="4"/>
      <c r="I6" s="122"/>
    </row>
    <row r="7" spans="1:14" s="6" customFormat="1" ht="25.5" x14ac:dyDescent="0.2">
      <c r="A7" s="101" t="s">
        <v>22</v>
      </c>
      <c r="B7" s="47">
        <v>34.831564517469999</v>
      </c>
      <c r="C7" s="45">
        <v>57.114354765110008</v>
      </c>
      <c r="D7" s="44">
        <v>163.97298127812755</v>
      </c>
      <c r="E7" s="44">
        <v>22.282790247640008</v>
      </c>
      <c r="F7" s="44">
        <v>10.065986638282189</v>
      </c>
      <c r="G7" s="46">
        <v>3.0430958344340961</v>
      </c>
      <c r="H7" s="4"/>
      <c r="I7" s="122"/>
    </row>
    <row r="8" spans="1:14" s="6" customFormat="1" ht="51" x14ac:dyDescent="0.2">
      <c r="A8" s="101" t="s">
        <v>23</v>
      </c>
      <c r="B8" s="47">
        <v>23.953131451680001</v>
      </c>
      <c r="C8" s="45">
        <v>17.806794318849995</v>
      </c>
      <c r="D8" s="44">
        <v>74.340151953706581</v>
      </c>
      <c r="E8" s="44">
        <v>-6.1463371328300056</v>
      </c>
      <c r="F8" s="44">
        <v>3.1383170556919096</v>
      </c>
      <c r="G8" s="46">
        <v>-1.6912169869433562</v>
      </c>
      <c r="H8" s="4"/>
      <c r="I8" s="122"/>
    </row>
    <row r="9" spans="1:14" s="6" customFormat="1" ht="25.5" x14ac:dyDescent="0.2">
      <c r="A9" s="102" t="s">
        <v>24</v>
      </c>
      <c r="B9" s="52">
        <v>54.782069218599993</v>
      </c>
      <c r="C9" s="41">
        <v>56.215549904679996</v>
      </c>
      <c r="D9" s="42">
        <v>102.61669686181423</v>
      </c>
      <c r="E9" s="42">
        <v>1.4334806860800029</v>
      </c>
      <c r="F9" s="42">
        <v>9.9075843738232408</v>
      </c>
      <c r="G9" s="43">
        <v>-1.1378135421421014</v>
      </c>
      <c r="H9" s="4"/>
      <c r="I9" s="122"/>
    </row>
    <row r="10" spans="1:14" s="6" customFormat="1" ht="45" x14ac:dyDescent="0.2">
      <c r="A10" s="118" t="s">
        <v>25</v>
      </c>
      <c r="B10" s="28">
        <v>31.326621398979999</v>
      </c>
      <c r="C10" s="25">
        <v>29.325873982409995</v>
      </c>
      <c r="D10" s="26">
        <v>93.613267798374352</v>
      </c>
      <c r="E10" s="26">
        <v>-2.0007474165700039</v>
      </c>
      <c r="F10" s="26">
        <v>5.1684733371726095</v>
      </c>
      <c r="G10" s="27">
        <v>-1.147735664239983</v>
      </c>
      <c r="H10" s="4"/>
      <c r="I10" s="123"/>
    </row>
    <row r="11" spans="1:14" s="6" customFormat="1" ht="45" x14ac:dyDescent="0.2">
      <c r="A11" s="103" t="s">
        <v>26</v>
      </c>
      <c r="B11" s="28">
        <v>20.335025255269997</v>
      </c>
      <c r="C11" s="25">
        <v>24.101717144780004</v>
      </c>
      <c r="D11" s="26">
        <v>118.5231729109057</v>
      </c>
      <c r="E11" s="26">
        <v>3.7666918895100068</v>
      </c>
      <c r="F11" s="26">
        <v>4.2477534520399773</v>
      </c>
      <c r="G11" s="27">
        <v>0.1477176414284056</v>
      </c>
      <c r="H11" s="4"/>
      <c r="I11" s="123"/>
      <c r="J11" s="8"/>
    </row>
    <row r="12" spans="1:14" s="6" customFormat="1" ht="42" customHeight="1" x14ac:dyDescent="0.2">
      <c r="A12" s="103" t="s">
        <v>75</v>
      </c>
      <c r="B12" s="28">
        <v>3.1204225643500001</v>
      </c>
      <c r="C12" s="25">
        <v>2.7879587774900001</v>
      </c>
      <c r="D12" s="26">
        <v>89.345552405039285</v>
      </c>
      <c r="E12" s="26">
        <v>-0.33246378686</v>
      </c>
      <c r="F12" s="26">
        <v>0.49135758461065449</v>
      </c>
      <c r="G12" s="27">
        <v>-0.13779551933052481</v>
      </c>
      <c r="H12" s="4"/>
      <c r="I12" s="123"/>
      <c r="J12" s="8"/>
    </row>
    <row r="13" spans="1:14" s="6" customFormat="1" ht="25.5" x14ac:dyDescent="0.2">
      <c r="A13" s="102" t="s">
        <v>27</v>
      </c>
      <c r="B13" s="49">
        <v>148.07155219082</v>
      </c>
      <c r="C13" s="51">
        <v>174.30154845568001</v>
      </c>
      <c r="D13" s="48">
        <v>117.71440622912993</v>
      </c>
      <c r="E13" s="48">
        <v>26.229996264860006</v>
      </c>
      <c r="F13" s="48">
        <v>30.719371075843249</v>
      </c>
      <c r="G13" s="50">
        <v>0.86454380643194284</v>
      </c>
      <c r="H13" s="4"/>
      <c r="I13" s="122"/>
    </row>
    <row r="14" spans="1:14" s="6" customFormat="1" ht="67.5" x14ac:dyDescent="0.2">
      <c r="A14" s="103" t="s">
        <v>28</v>
      </c>
      <c r="B14" s="28">
        <v>33.338523099939998</v>
      </c>
      <c r="C14" s="25">
        <v>43.731325923800007</v>
      </c>
      <c r="D14" s="26">
        <v>131.17355496734262</v>
      </c>
      <c r="E14" s="26">
        <v>10.392802823860009</v>
      </c>
      <c r="F14" s="26">
        <v>7.7073258418782471</v>
      </c>
      <c r="G14" s="27">
        <v>0.98546851115125911</v>
      </c>
      <c r="H14" s="4"/>
      <c r="I14" s="123"/>
    </row>
    <row r="15" spans="1:14" s="6" customFormat="1" ht="39" x14ac:dyDescent="0.2">
      <c r="A15" s="105" t="s">
        <v>29</v>
      </c>
      <c r="B15" s="29">
        <v>90.322771931779997</v>
      </c>
      <c r="C15" s="22">
        <v>108.16614637768001</v>
      </c>
      <c r="D15" s="23">
        <v>119.75512272738591</v>
      </c>
      <c r="E15" s="23">
        <v>17.843374445900011</v>
      </c>
      <c r="F15" s="23">
        <v>19.063490932008694</v>
      </c>
      <c r="G15" s="24">
        <v>0.85222269972428322</v>
      </c>
      <c r="H15" s="4"/>
      <c r="I15" s="124"/>
      <c r="J15" s="16"/>
      <c r="K15" s="16"/>
    </row>
    <row r="16" spans="1:14" s="6" customFormat="1" ht="19.5" x14ac:dyDescent="0.2">
      <c r="A16" s="106" t="s">
        <v>30</v>
      </c>
      <c r="B16" s="29">
        <v>-56.984248831839999</v>
      </c>
      <c r="C16" s="22">
        <v>-64.434820453879993</v>
      </c>
      <c r="D16" s="23">
        <v>113.07479132352269</v>
      </c>
      <c r="E16" s="23">
        <v>-7.4505716220399947</v>
      </c>
      <c r="F16" s="23">
        <v>-11.356165090130448</v>
      </c>
      <c r="G16" s="24">
        <v>0.13324581142697411</v>
      </c>
      <c r="H16" s="4"/>
      <c r="I16" s="125"/>
      <c r="J16" s="17"/>
      <c r="K16" s="17"/>
    </row>
    <row r="17" spans="1:13" s="6" customFormat="1" ht="22.5" x14ac:dyDescent="0.2">
      <c r="A17" s="104" t="s">
        <v>31</v>
      </c>
      <c r="B17" s="28">
        <v>114.73302909088001</v>
      </c>
      <c r="C17" s="25">
        <v>130.57022253188001</v>
      </c>
      <c r="D17" s="26">
        <v>113.80351723169042</v>
      </c>
      <c r="E17" s="26">
        <v>15.837193440999997</v>
      </c>
      <c r="F17" s="26">
        <v>23.012045233965001</v>
      </c>
      <c r="G17" s="27">
        <v>-0.12092470471931449</v>
      </c>
      <c r="H17" s="4"/>
      <c r="I17" s="123"/>
      <c r="J17" s="18"/>
      <c r="K17" s="18"/>
    </row>
    <row r="18" spans="1:13" s="6" customFormat="1" ht="25.5" x14ac:dyDescent="0.2">
      <c r="A18" s="101" t="s">
        <v>32</v>
      </c>
      <c r="B18" s="47">
        <v>10.918071509900004</v>
      </c>
      <c r="C18" s="45">
        <v>11.63601440669</v>
      </c>
      <c r="D18" s="44">
        <v>106.57572993672919</v>
      </c>
      <c r="E18" s="44">
        <v>0.7179428967899959</v>
      </c>
      <c r="F18" s="44">
        <v>2.0507622999910291</v>
      </c>
      <c r="G18" s="46">
        <v>-0.15058653589531268</v>
      </c>
      <c r="H18" s="4"/>
      <c r="I18" s="122"/>
      <c r="J18" s="18"/>
      <c r="K18" s="18"/>
    </row>
    <row r="19" spans="1:13" s="6" customFormat="1" ht="25.5" x14ac:dyDescent="0.2">
      <c r="A19" s="101" t="s">
        <v>33</v>
      </c>
      <c r="B19" s="47">
        <v>12.360230188059999</v>
      </c>
      <c r="C19" s="45">
        <v>12.62608357993</v>
      </c>
      <c r="D19" s="44">
        <v>102.15087735280865</v>
      </c>
      <c r="E19" s="44">
        <v>0.26585339187000123</v>
      </c>
      <c r="F19" s="44">
        <v>2.2252547390599018</v>
      </c>
      <c r="G19" s="46">
        <v>-0.26686837179360978</v>
      </c>
      <c r="H19" s="4"/>
      <c r="I19" s="122"/>
      <c r="J19" s="18"/>
      <c r="K19" s="18"/>
    </row>
    <row r="20" spans="1:13" s="6" customFormat="1" ht="25.5" x14ac:dyDescent="0.2">
      <c r="A20" s="101" t="s">
        <v>34</v>
      </c>
      <c r="B20" s="47">
        <v>10.492027567600001</v>
      </c>
      <c r="C20" s="45">
        <v>13.18856963646</v>
      </c>
      <c r="D20" s="44">
        <v>125.70086717258617</v>
      </c>
      <c r="E20" s="44">
        <v>2.6965420688599995</v>
      </c>
      <c r="F20" s="44">
        <v>2.324388786052757</v>
      </c>
      <c r="G20" s="46">
        <v>0.20894077391245158</v>
      </c>
      <c r="H20" s="4"/>
      <c r="I20" s="122"/>
      <c r="J20" s="18"/>
      <c r="K20" s="18"/>
    </row>
    <row r="21" spans="1:13" s="6" customFormat="1" ht="27" x14ac:dyDescent="0.2">
      <c r="A21" s="107" t="s">
        <v>35</v>
      </c>
      <c r="B21" s="53">
        <v>77.187482516519992</v>
      </c>
      <c r="C21" s="38">
        <v>108.66355456038001</v>
      </c>
      <c r="D21" s="54">
        <v>140.77913472258055</v>
      </c>
      <c r="E21" s="54">
        <v>31.476387484379998</v>
      </c>
      <c r="F21" s="54">
        <v>19.151211074545444</v>
      </c>
      <c r="G21" s="55">
        <v>3.5883367492888141</v>
      </c>
      <c r="H21" s="4"/>
      <c r="I21" s="126"/>
      <c r="J21" s="17"/>
      <c r="K21" s="17"/>
    </row>
    <row r="22" spans="1:13" s="6" customFormat="1" ht="51.75" thickBot="1" x14ac:dyDescent="0.25">
      <c r="A22" s="108" t="s">
        <v>36</v>
      </c>
      <c r="B22" s="59">
        <v>22.36722369144</v>
      </c>
      <c r="C22" s="57">
        <v>27.98932941092</v>
      </c>
      <c r="D22" s="56">
        <v>125.13689055777503</v>
      </c>
      <c r="E22" s="56">
        <v>5.6224245401300017</v>
      </c>
      <c r="F22" s="56">
        <v>4.9329704636935441</v>
      </c>
      <c r="G22" s="58">
        <v>0.42319400816162656</v>
      </c>
      <c r="H22" s="4"/>
      <c r="I22" s="122"/>
      <c r="J22" s="17"/>
      <c r="K22" s="17"/>
    </row>
    <row r="23" spans="1:13" s="5" customFormat="1" ht="30" x14ac:dyDescent="0.2">
      <c r="A23" s="98" t="s">
        <v>37</v>
      </c>
      <c r="B23" s="60">
        <v>443.85227387457002</v>
      </c>
      <c r="C23" s="36">
        <v>556.95399943824998</v>
      </c>
      <c r="D23" s="35">
        <f>C23/B23*100</f>
        <v>125.48183984197449</v>
      </c>
      <c r="E23" s="35">
        <f>C23-B23</f>
        <v>113.10172556367996</v>
      </c>
      <c r="F23" s="35">
        <v>100</v>
      </c>
      <c r="G23" s="37" t="s">
        <v>0</v>
      </c>
      <c r="H23" s="4"/>
      <c r="I23" s="4"/>
      <c r="J23" s="17"/>
      <c r="K23" s="17"/>
    </row>
    <row r="24" spans="1:13" s="6" customFormat="1" ht="51" x14ac:dyDescent="0.2">
      <c r="A24" s="109" t="s">
        <v>38</v>
      </c>
      <c r="B24" s="64">
        <v>21.578200000000002</v>
      </c>
      <c r="C24" s="61">
        <v>32.95807863140999</v>
      </c>
      <c r="D24" s="62">
        <f t="shared" ref="D24:D37" si="0">C24/B24*100</f>
        <v>152.73784945644209</v>
      </c>
      <c r="E24" s="62">
        <f t="shared" ref="E24:E44" si="1">C24-B24</f>
        <v>11.379878631409987</v>
      </c>
      <c r="F24" s="62">
        <v>5.9284120095104988</v>
      </c>
      <c r="G24" s="63">
        <v>1.0668395291816335</v>
      </c>
      <c r="H24" s="11"/>
      <c r="I24" s="11"/>
      <c r="J24" s="17"/>
      <c r="K24" s="17"/>
    </row>
    <row r="25" spans="1:13" s="9" customFormat="1" ht="25.5" x14ac:dyDescent="0.2">
      <c r="A25" s="109" t="s">
        <v>39</v>
      </c>
      <c r="B25" s="64">
        <v>52.580300000000001</v>
      </c>
      <c r="C25" s="61">
        <v>55.457400052869993</v>
      </c>
      <c r="D25" s="62">
        <f>C25/B25*100</f>
        <v>105.47182129594161</v>
      </c>
      <c r="E25" s="62">
        <f t="shared" si="1"/>
        <v>2.8771000528699915</v>
      </c>
      <c r="F25" s="62">
        <v>9.9561196566250203</v>
      </c>
      <c r="G25" s="63">
        <v>-1.8902317298407567</v>
      </c>
      <c r="H25" s="11"/>
      <c r="I25" s="12"/>
      <c r="J25" s="17"/>
      <c r="K25" s="17"/>
    </row>
    <row r="26" spans="1:13" ht="25.5" x14ac:dyDescent="0.2">
      <c r="A26" s="109" t="s">
        <v>40</v>
      </c>
      <c r="B26" s="64">
        <v>27.578700000000001</v>
      </c>
      <c r="C26" s="61">
        <v>37.483599706480014</v>
      </c>
      <c r="D26" s="62">
        <f t="shared" si="0"/>
        <v>135.91503481483903</v>
      </c>
      <c r="E26" s="62">
        <f t="shared" si="1"/>
        <v>9.9048997064800126</v>
      </c>
      <c r="F26" s="62">
        <v>6.7293310447833807</v>
      </c>
      <c r="G26" s="63">
        <v>0.51584479647510317</v>
      </c>
      <c r="H26" s="11"/>
      <c r="I26" s="12"/>
      <c r="J26" s="17"/>
      <c r="K26" s="17"/>
    </row>
    <row r="27" spans="1:13" ht="51" x14ac:dyDescent="0.2">
      <c r="A27" s="109" t="s">
        <v>41</v>
      </c>
      <c r="B27" s="64">
        <v>34.916199999999996</v>
      </c>
      <c r="C27" s="61">
        <v>48.104641943380003</v>
      </c>
      <c r="D27" s="62">
        <f t="shared" si="0"/>
        <v>137.77169893453473</v>
      </c>
      <c r="E27" s="62">
        <f t="shared" si="1"/>
        <v>13.188441943380006</v>
      </c>
      <c r="F27" s="62">
        <v>8.6360985327621496</v>
      </c>
      <c r="G27" s="63">
        <v>0.76947216737214053</v>
      </c>
      <c r="H27" s="11"/>
      <c r="I27" s="12"/>
      <c r="J27" s="17"/>
      <c r="K27" s="17"/>
    </row>
    <row r="28" spans="1:13" s="10" customFormat="1" ht="25.5" x14ac:dyDescent="0.2">
      <c r="A28" s="109" t="s">
        <v>42</v>
      </c>
      <c r="B28" s="64">
        <v>27.650099999999998</v>
      </c>
      <c r="C28" s="61">
        <v>38.685629367110003</v>
      </c>
      <c r="D28" s="62">
        <f t="shared" si="0"/>
        <v>139.91135427036431</v>
      </c>
      <c r="E28" s="62">
        <f t="shared" si="1"/>
        <v>11.035529367110005</v>
      </c>
      <c r="F28" s="62">
        <v>6.9451282537161134</v>
      </c>
      <c r="G28" s="63">
        <v>0.71555557210499021</v>
      </c>
      <c r="H28" s="11"/>
      <c r="I28" s="12"/>
      <c r="J28" s="17"/>
      <c r="K28" s="17"/>
    </row>
    <row r="29" spans="1:13" s="6" customFormat="1" ht="25.5" x14ac:dyDescent="0.25">
      <c r="A29" s="109" t="s">
        <v>43</v>
      </c>
      <c r="B29" s="64">
        <v>2.6866999999999996</v>
      </c>
      <c r="C29" s="61">
        <v>2.2316490840999998</v>
      </c>
      <c r="D29" s="62">
        <f t="shared" si="0"/>
        <v>83.062831134849446</v>
      </c>
      <c r="E29" s="62">
        <f t="shared" si="1"/>
        <v>-0.4550509158999998</v>
      </c>
      <c r="F29" s="62">
        <v>0.40064202958875261</v>
      </c>
      <c r="G29" s="63">
        <v>-0.20467198098208084</v>
      </c>
      <c r="H29" s="11"/>
      <c r="I29" s="12"/>
      <c r="J29" s="7"/>
      <c r="M29" s="19"/>
    </row>
    <row r="30" spans="1:13" s="6" customFormat="1" ht="25.5" x14ac:dyDescent="0.2">
      <c r="A30" s="109" t="s">
        <v>44</v>
      </c>
      <c r="B30" s="64">
        <v>7.6284000000000001</v>
      </c>
      <c r="C30" s="61">
        <v>9.7034784959799989</v>
      </c>
      <c r="D30" s="62">
        <f t="shared" si="0"/>
        <v>127.20201478658694</v>
      </c>
      <c r="E30" s="62">
        <f t="shared" si="1"/>
        <v>2.0750784959799988</v>
      </c>
      <c r="F30" s="62">
        <v>1.7420397079445311</v>
      </c>
      <c r="G30" s="63">
        <v>2.3359766663946235E-2</v>
      </c>
      <c r="H30" s="11"/>
      <c r="I30" s="12"/>
      <c r="J30" s="7"/>
    </row>
    <row r="31" spans="1:13" s="6" customFormat="1" ht="25.5" x14ac:dyDescent="0.2">
      <c r="A31" s="109" t="s">
        <v>45</v>
      </c>
      <c r="B31" s="64">
        <v>39.972999999999999</v>
      </c>
      <c r="C31" s="61">
        <v>47.929696348569998</v>
      </c>
      <c r="D31" s="62">
        <f t="shared" si="0"/>
        <v>119.90517686580941</v>
      </c>
      <c r="E31" s="62">
        <f t="shared" si="1"/>
        <v>7.9566963485699986</v>
      </c>
      <c r="F31" s="62">
        <v>8.6046859714518966</v>
      </c>
      <c r="G31" s="63">
        <v>-0.40123837609264967</v>
      </c>
      <c r="H31" s="11"/>
      <c r="I31" s="12"/>
      <c r="J31" s="7"/>
      <c r="K31" s="14"/>
    </row>
    <row r="32" spans="1:13" s="6" customFormat="1" ht="25.5" x14ac:dyDescent="0.2">
      <c r="A32" s="109" t="s">
        <v>46</v>
      </c>
      <c r="B32" s="64">
        <v>9.9164999999999992</v>
      </c>
      <c r="C32" s="61">
        <v>11.689795285879999</v>
      </c>
      <c r="D32" s="62">
        <f t="shared" si="0"/>
        <v>117.88226981172794</v>
      </c>
      <c r="E32" s="62">
        <f t="shared" si="1"/>
        <v>1.7732952858799997</v>
      </c>
      <c r="F32" s="62">
        <v>2.0986378827120888</v>
      </c>
      <c r="G32" s="63">
        <v>-0.1355514148744188</v>
      </c>
      <c r="H32" s="11"/>
      <c r="I32" s="12"/>
      <c r="J32" s="7"/>
    </row>
    <row r="33" spans="1:10" s="6" customFormat="1" ht="25.5" x14ac:dyDescent="0.2">
      <c r="A33" s="119" t="s">
        <v>47</v>
      </c>
      <c r="B33" s="64">
        <v>87.334999999999994</v>
      </c>
      <c r="C33" s="61">
        <v>104.70860268420999</v>
      </c>
      <c r="D33" s="62">
        <f t="shared" si="0"/>
        <v>119.89305854950479</v>
      </c>
      <c r="E33" s="62">
        <f t="shared" si="1"/>
        <v>17.373602684209999</v>
      </c>
      <c r="F33" s="62">
        <v>18.798042458368268</v>
      </c>
      <c r="G33" s="63">
        <v>-0.87854931339774467</v>
      </c>
      <c r="H33" s="11"/>
      <c r="I33" s="12"/>
      <c r="J33" s="7"/>
    </row>
    <row r="34" spans="1:10" s="6" customFormat="1" ht="51.75" thickBot="1" x14ac:dyDescent="0.25">
      <c r="A34" s="109" t="s">
        <v>48</v>
      </c>
      <c r="B34" s="64">
        <v>132.00310000000002</v>
      </c>
      <c r="C34" s="61">
        <v>168.00142783826001</v>
      </c>
      <c r="D34" s="62">
        <f t="shared" si="0"/>
        <v>127.27082003245378</v>
      </c>
      <c r="E34" s="62">
        <f t="shared" si="1"/>
        <v>35.998327838259996</v>
      </c>
      <c r="F34" s="62">
        <v>30.160862452537295</v>
      </c>
      <c r="G34" s="63">
        <v>0.42053942846210646</v>
      </c>
      <c r="H34" s="11"/>
      <c r="I34" s="12"/>
      <c r="J34" s="7"/>
    </row>
    <row r="35" spans="1:10" s="6" customFormat="1" ht="27" x14ac:dyDescent="0.2">
      <c r="A35" s="110" t="s">
        <v>49</v>
      </c>
      <c r="B35" s="128">
        <f>B36+B37</f>
        <v>-2.2100000000000009E-2</v>
      </c>
      <c r="C35" s="127">
        <v>-2.0807521309999633E-2</v>
      </c>
      <c r="D35" s="32">
        <f t="shared" si="0"/>
        <v>94.151680135744911</v>
      </c>
      <c r="E35" s="32">
        <f t="shared" si="1"/>
        <v>1.292478690000376E-3</v>
      </c>
      <c r="F35" s="32" t="s">
        <v>0</v>
      </c>
      <c r="G35" s="34" t="s">
        <v>0</v>
      </c>
      <c r="H35" s="11"/>
      <c r="I35" s="4"/>
      <c r="J35" s="7"/>
    </row>
    <row r="36" spans="1:10" s="6" customFormat="1" ht="25.5" x14ac:dyDescent="0.2">
      <c r="A36" s="111" t="s">
        <v>50</v>
      </c>
      <c r="B36" s="64">
        <v>2.8525999999999998</v>
      </c>
      <c r="C36" s="61">
        <v>3.1558111726800004</v>
      </c>
      <c r="D36" s="62">
        <f t="shared" si="0"/>
        <v>110.62929161747181</v>
      </c>
      <c r="E36" s="62">
        <f t="shared" si="1"/>
        <v>0.30321117268000064</v>
      </c>
      <c r="F36" s="62" t="s">
        <v>0</v>
      </c>
      <c r="G36" s="63" t="s">
        <v>0</v>
      </c>
      <c r="H36" s="11"/>
      <c r="I36" s="4"/>
      <c r="J36" s="4"/>
    </row>
    <row r="37" spans="1:10" s="6" customFormat="1" ht="26.25" thickBot="1" x14ac:dyDescent="0.25">
      <c r="A37" s="112" t="s">
        <v>51</v>
      </c>
      <c r="B37" s="68">
        <v>-2.8746999999999998</v>
      </c>
      <c r="C37" s="65">
        <v>-3.1766186939900001</v>
      </c>
      <c r="D37" s="66">
        <f t="shared" si="0"/>
        <v>110.50261571607474</v>
      </c>
      <c r="E37" s="66">
        <f t="shared" si="1"/>
        <v>-0.30191869399000026</v>
      </c>
      <c r="F37" s="66" t="s">
        <v>0</v>
      </c>
      <c r="G37" s="67" t="s">
        <v>0</v>
      </c>
      <c r="H37" s="11"/>
      <c r="I37" s="4"/>
      <c r="J37" s="4"/>
    </row>
    <row r="38" spans="1:10" ht="27" x14ac:dyDescent="0.2">
      <c r="A38" s="110" t="s">
        <v>52</v>
      </c>
      <c r="B38" s="90">
        <v>-52.141733188220002</v>
      </c>
      <c r="C38" s="127">
        <v>-10.465961939440303</v>
      </c>
      <c r="D38" s="32" t="s">
        <v>0</v>
      </c>
      <c r="E38" s="32">
        <f t="shared" si="1"/>
        <v>41.675771248779697</v>
      </c>
      <c r="F38" s="32" t="s">
        <v>0</v>
      </c>
      <c r="G38" s="34" t="s">
        <v>0</v>
      </c>
      <c r="H38" s="4"/>
      <c r="I38" s="4"/>
      <c r="J38" s="4"/>
    </row>
    <row r="39" spans="1:10" ht="25.5" x14ac:dyDescent="0.35">
      <c r="A39" s="113" t="s">
        <v>53</v>
      </c>
      <c r="B39" s="72">
        <v>64.740870019740001</v>
      </c>
      <c r="C39" s="69">
        <v>87.49318297005</v>
      </c>
      <c r="D39" s="70" t="s">
        <v>0</v>
      </c>
      <c r="E39" s="70">
        <f t="shared" si="1"/>
        <v>22.752312950309999</v>
      </c>
      <c r="F39" s="70" t="s">
        <v>0</v>
      </c>
      <c r="G39" s="71" t="s">
        <v>0</v>
      </c>
      <c r="H39" s="73"/>
      <c r="I39" s="4"/>
      <c r="J39" s="4"/>
    </row>
    <row r="40" spans="1:10" ht="22.5" x14ac:dyDescent="0.2">
      <c r="A40" s="114" t="s">
        <v>54</v>
      </c>
      <c r="B40" s="77">
        <v>45.602202030519997</v>
      </c>
      <c r="C40" s="74">
        <v>84.749414957359988</v>
      </c>
      <c r="D40" s="75" t="s">
        <v>0</v>
      </c>
      <c r="E40" s="75">
        <f t="shared" si="1"/>
        <v>39.147212926839991</v>
      </c>
      <c r="F40" s="75" t="s">
        <v>0</v>
      </c>
      <c r="G40" s="76" t="s">
        <v>0</v>
      </c>
      <c r="H40" s="4"/>
      <c r="I40" s="4"/>
      <c r="J40" s="4"/>
    </row>
    <row r="41" spans="1:10" ht="22.5" x14ac:dyDescent="0.2">
      <c r="A41" s="115" t="s">
        <v>55</v>
      </c>
      <c r="B41" s="81">
        <v>19.13866798922</v>
      </c>
      <c r="C41" s="78">
        <v>2.7437680126899995</v>
      </c>
      <c r="D41" s="79" t="s">
        <v>0</v>
      </c>
      <c r="E41" s="79">
        <f t="shared" si="1"/>
        <v>-16.394899976529999</v>
      </c>
      <c r="F41" s="79" t="s">
        <v>0</v>
      </c>
      <c r="G41" s="80" t="s">
        <v>0</v>
      </c>
      <c r="H41" s="13"/>
    </row>
    <row r="42" spans="1:10" ht="25.5" x14ac:dyDescent="0.2">
      <c r="A42" s="113" t="s">
        <v>51</v>
      </c>
      <c r="B42" s="72">
        <v>-38.469434336880006</v>
      </c>
      <c r="C42" s="69">
        <v>-104.79102969995999</v>
      </c>
      <c r="D42" s="70" t="s">
        <v>0</v>
      </c>
      <c r="E42" s="70">
        <f t="shared" si="1"/>
        <v>-66.321595363079979</v>
      </c>
      <c r="F42" s="70" t="s">
        <v>0</v>
      </c>
      <c r="G42" s="71" t="s">
        <v>0</v>
      </c>
    </row>
    <row r="43" spans="1:10" ht="22.5" x14ac:dyDescent="0.2">
      <c r="A43" s="114" t="s">
        <v>56</v>
      </c>
      <c r="B43" s="77">
        <v>-33.482647483610002</v>
      </c>
      <c r="C43" s="74">
        <v>-81.014846592559991</v>
      </c>
      <c r="D43" s="75" t="s">
        <v>0</v>
      </c>
      <c r="E43" s="75">
        <f t="shared" si="1"/>
        <v>-47.532199108949989</v>
      </c>
      <c r="F43" s="75" t="s">
        <v>0</v>
      </c>
      <c r="G43" s="76" t="s">
        <v>0</v>
      </c>
    </row>
    <row r="44" spans="1:10" ht="23.25" thickBot="1" x14ac:dyDescent="0.25">
      <c r="A44" s="116" t="s">
        <v>57</v>
      </c>
      <c r="B44" s="85">
        <v>-4.9867868532699999</v>
      </c>
      <c r="C44" s="82">
        <v>-23.776183107400001</v>
      </c>
      <c r="D44" s="83" t="s">
        <v>0</v>
      </c>
      <c r="E44" s="83">
        <f t="shared" si="1"/>
        <v>-18.789396254130001</v>
      </c>
      <c r="F44" s="83" t="s">
        <v>0</v>
      </c>
      <c r="G44" s="84" t="s">
        <v>0</v>
      </c>
    </row>
    <row r="47" spans="1:10" ht="18.75" x14ac:dyDescent="0.2">
      <c r="A47" s="15"/>
      <c r="B47" s="15"/>
      <c r="C47" s="15"/>
    </row>
    <row r="48" spans="1:10" ht="25.5" x14ac:dyDescent="0.35">
      <c r="B48" s="96"/>
      <c r="C48" s="96"/>
      <c r="D48" s="96"/>
      <c r="E48" s="96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69" zoomScaleNormal="90" zoomScaleSheetLayoutView="69" workbookViewId="0">
      <pane ySplit="3" topLeftCell="A7" activePane="bottomLeft" state="frozen"/>
      <selection pane="bottomLeft" activeCell="F9" sqref="F9:G12"/>
    </sheetView>
  </sheetViews>
  <sheetFormatPr defaultRowHeight="15" x14ac:dyDescent="0.2"/>
  <cols>
    <col min="1" max="1" width="63.5703125" style="1" customWidth="1"/>
    <col min="2" max="2" width="16.5703125" style="1" customWidth="1"/>
    <col min="3" max="3" width="15" style="1" customWidth="1"/>
    <col min="4" max="4" width="18.140625" style="2" customWidth="1"/>
    <col min="5" max="5" width="16.28515625" style="2" customWidth="1"/>
    <col min="6" max="6" width="13.28515625" style="2" customWidth="1"/>
    <col min="7" max="7" width="22.7109375" style="2" customWidth="1"/>
    <col min="8" max="8" width="15.140625" style="1" customWidth="1"/>
    <col min="9" max="9" width="128.140625" style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35.25" thickBot="1" x14ac:dyDescent="0.25">
      <c r="A1" s="141" t="s">
        <v>68</v>
      </c>
      <c r="B1" s="141"/>
      <c r="C1" s="141"/>
      <c r="D1" s="141"/>
      <c r="E1" s="141"/>
      <c r="F1" s="141"/>
      <c r="G1" s="141"/>
    </row>
    <row r="2" spans="1:14" s="3" customFormat="1" ht="25.5" x14ac:dyDescent="0.2">
      <c r="A2" s="142" t="s">
        <v>12</v>
      </c>
      <c r="B2" s="155" t="s">
        <v>13</v>
      </c>
      <c r="C2" s="156" t="s">
        <v>14</v>
      </c>
      <c r="D2" s="157" t="s">
        <v>15</v>
      </c>
      <c r="E2" s="157"/>
      <c r="F2" s="153" t="s">
        <v>17</v>
      </c>
      <c r="G2" s="154"/>
    </row>
    <row r="3" spans="1:14" s="3" customFormat="1" ht="51.75" thickBot="1" x14ac:dyDescent="0.25">
      <c r="A3" s="144"/>
      <c r="B3" s="149"/>
      <c r="C3" s="151"/>
      <c r="D3" s="30" t="s">
        <v>1</v>
      </c>
      <c r="E3" s="30" t="s">
        <v>16</v>
      </c>
      <c r="F3" s="117" t="s">
        <v>3</v>
      </c>
      <c r="G3" s="31" t="s">
        <v>18</v>
      </c>
    </row>
    <row r="4" spans="1:14" s="5" customFormat="1" ht="30" x14ac:dyDescent="0.2">
      <c r="A4" s="98" t="s">
        <v>19</v>
      </c>
      <c r="B4" s="89">
        <v>567.04368940257007</v>
      </c>
      <c r="C4" s="86">
        <v>652.06965664013012</v>
      </c>
      <c r="D4" s="87">
        <v>114.9946060288833</v>
      </c>
      <c r="E4" s="87">
        <v>85.025967237560053</v>
      </c>
      <c r="F4" s="87">
        <v>100</v>
      </c>
      <c r="G4" s="88" t="s">
        <v>0</v>
      </c>
      <c r="H4" s="4"/>
      <c r="I4" s="120"/>
      <c r="K4" s="4"/>
      <c r="L4" s="4"/>
      <c r="N4" s="4"/>
    </row>
    <row r="5" spans="1:14" s="21" customFormat="1" ht="27" x14ac:dyDescent="0.2">
      <c r="A5" s="99" t="s">
        <v>20</v>
      </c>
      <c r="B5" s="53">
        <v>446.16844505880999</v>
      </c>
      <c r="C5" s="38">
        <v>532.95738619142003</v>
      </c>
      <c r="D5" s="39">
        <v>119.4520571980769</v>
      </c>
      <c r="E5" s="39">
        <v>86.788941132610034</v>
      </c>
      <c r="F5" s="39">
        <v>81.733198403610601</v>
      </c>
      <c r="G5" s="40">
        <v>3.0499411172298352</v>
      </c>
      <c r="H5" s="20"/>
      <c r="I5" s="121"/>
      <c r="K5" s="20"/>
      <c r="L5" s="20"/>
      <c r="N5" s="20"/>
    </row>
    <row r="6" spans="1:14" s="6" customFormat="1" ht="51" x14ac:dyDescent="0.2">
      <c r="A6" s="100" t="s">
        <v>60</v>
      </c>
      <c r="B6" s="52">
        <v>100.60432752965998</v>
      </c>
      <c r="C6" s="41">
        <v>125.57611821404001</v>
      </c>
      <c r="D6" s="42">
        <v>124.82178579944076</v>
      </c>
      <c r="E6" s="42">
        <v>24.971790684380025</v>
      </c>
      <c r="F6" s="42">
        <v>19.258083386533663</v>
      </c>
      <c r="G6" s="43">
        <v>1.5161828222834188</v>
      </c>
      <c r="H6" s="4"/>
      <c r="I6" s="122"/>
    </row>
    <row r="7" spans="1:14" s="6" customFormat="1" ht="25.5" x14ac:dyDescent="0.2">
      <c r="A7" s="101" t="s">
        <v>22</v>
      </c>
      <c r="B7" s="47">
        <v>36.596569431309995</v>
      </c>
      <c r="C7" s="45">
        <v>59.115032849359991</v>
      </c>
      <c r="D7" s="44">
        <v>161.53162377778625</v>
      </c>
      <c r="E7" s="44">
        <v>22.518463418049997</v>
      </c>
      <c r="F7" s="44">
        <v>9.0657542867364107</v>
      </c>
      <c r="G7" s="46">
        <v>2.6118301684964793</v>
      </c>
      <c r="H7" s="4"/>
      <c r="I7" s="122"/>
    </row>
    <row r="8" spans="1:14" s="6" customFormat="1" ht="51" x14ac:dyDescent="0.2">
      <c r="A8" s="101" t="s">
        <v>23</v>
      </c>
      <c r="B8" s="47">
        <v>25.033906149509999</v>
      </c>
      <c r="C8" s="45">
        <v>20.785763817559996</v>
      </c>
      <c r="D8" s="44">
        <v>83.030445562195439</v>
      </c>
      <c r="E8" s="44">
        <v>-4.2481423319500031</v>
      </c>
      <c r="F8" s="44">
        <v>3.1876600307797216</v>
      </c>
      <c r="G8" s="46">
        <v>-1.2271507884510506</v>
      </c>
      <c r="H8" s="4"/>
      <c r="I8" s="122"/>
    </row>
    <row r="9" spans="1:14" s="6" customFormat="1" ht="25.5" x14ac:dyDescent="0.2">
      <c r="A9" s="102" t="s">
        <v>24</v>
      </c>
      <c r="B9" s="52">
        <v>65.063087911380009</v>
      </c>
      <c r="C9" s="41">
        <v>68.273115397900014</v>
      </c>
      <c r="D9" s="42">
        <v>104.93371524402939</v>
      </c>
      <c r="E9" s="42">
        <v>3.2100274865200049</v>
      </c>
      <c r="F9" s="42">
        <v>10.470218128180617</v>
      </c>
      <c r="G9" s="43">
        <v>-1.0038691647984557</v>
      </c>
      <c r="H9" s="4"/>
      <c r="I9" s="122"/>
    </row>
    <row r="10" spans="1:14" s="6" customFormat="1" ht="45" x14ac:dyDescent="0.2">
      <c r="A10" s="118" t="s">
        <v>25</v>
      </c>
      <c r="B10" s="28">
        <v>37.053480672590005</v>
      </c>
      <c r="C10" s="25">
        <v>36.394761995450004</v>
      </c>
      <c r="D10" s="26">
        <v>98.222248854404441</v>
      </c>
      <c r="E10" s="26">
        <v>-0.65871867714000132</v>
      </c>
      <c r="F10" s="26">
        <v>5.5814224178101668</v>
      </c>
      <c r="G10" s="27">
        <v>-0.95307948479086146</v>
      </c>
      <c r="H10" s="4"/>
      <c r="I10" s="123"/>
    </row>
    <row r="11" spans="1:14" s="6" customFormat="1" ht="45" x14ac:dyDescent="0.2">
      <c r="A11" s="103" t="s">
        <v>26</v>
      </c>
      <c r="B11" s="28">
        <v>24.405550082680001</v>
      </c>
      <c r="C11" s="25">
        <v>28.557839166690002</v>
      </c>
      <c r="D11" s="26">
        <v>117.01370823416421</v>
      </c>
      <c r="E11" s="26">
        <v>4.1522890840100004</v>
      </c>
      <c r="F11" s="26">
        <v>4.3795687892974211</v>
      </c>
      <c r="G11" s="27">
        <v>7.5570607359558117E-2</v>
      </c>
      <c r="H11" s="4"/>
      <c r="I11" s="123"/>
      <c r="J11" s="8"/>
    </row>
    <row r="12" spans="1:14" s="6" customFormat="1" ht="48" customHeight="1" x14ac:dyDescent="0.2">
      <c r="A12" s="103" t="s">
        <v>75</v>
      </c>
      <c r="B12" s="28">
        <v>3.6040571561100001</v>
      </c>
      <c r="C12" s="25">
        <v>3.3205142357600002</v>
      </c>
      <c r="D12" s="26">
        <v>92.132674148374534</v>
      </c>
      <c r="E12" s="26">
        <v>-0.28354292034999995</v>
      </c>
      <c r="F12" s="26">
        <v>0.50922692107302803</v>
      </c>
      <c r="G12" s="27">
        <v>-0.12636028736715199</v>
      </c>
      <c r="H12" s="4"/>
      <c r="I12" s="123"/>
      <c r="J12" s="8"/>
    </row>
    <row r="13" spans="1:14" s="6" customFormat="1" ht="25.5" x14ac:dyDescent="0.2">
      <c r="A13" s="102" t="s">
        <v>27</v>
      </c>
      <c r="B13" s="49">
        <v>170.82051379710001</v>
      </c>
      <c r="C13" s="51">
        <v>204.83627877523003</v>
      </c>
      <c r="D13" s="48">
        <v>119.91316161156958</v>
      </c>
      <c r="E13" s="48">
        <v>34.015764978130022</v>
      </c>
      <c r="F13" s="48">
        <v>31.413251128824854</v>
      </c>
      <c r="G13" s="50">
        <v>1.2884976063803499</v>
      </c>
      <c r="H13" s="4"/>
      <c r="I13" s="122"/>
    </row>
    <row r="14" spans="1:14" s="6" customFormat="1" ht="67.5" x14ac:dyDescent="0.2">
      <c r="A14" s="103" t="s">
        <v>28</v>
      </c>
      <c r="B14" s="28">
        <v>36.16256794825</v>
      </c>
      <c r="C14" s="25">
        <v>49.050726232369996</v>
      </c>
      <c r="D14" s="26">
        <v>135.63949966872772</v>
      </c>
      <c r="E14" s="26">
        <v>12.888158284119996</v>
      </c>
      <c r="F14" s="26">
        <v>7.5223138713599953</v>
      </c>
      <c r="G14" s="27">
        <v>1.1449273270620743</v>
      </c>
      <c r="H14" s="4"/>
      <c r="I14" s="123"/>
    </row>
    <row r="15" spans="1:14" s="6" customFormat="1" ht="39" x14ac:dyDescent="0.2">
      <c r="A15" s="105" t="s">
        <v>29</v>
      </c>
      <c r="B15" s="29">
        <v>104.44886788696</v>
      </c>
      <c r="C15" s="22">
        <v>124.21482606866999</v>
      </c>
      <c r="D15" s="23">
        <v>118.92405210471189</v>
      </c>
      <c r="E15" s="23">
        <v>19.765958181709991</v>
      </c>
      <c r="F15" s="23">
        <v>19.049318551134906</v>
      </c>
      <c r="G15" s="24">
        <v>0.62942078329165696</v>
      </c>
      <c r="H15" s="4"/>
      <c r="I15" s="124"/>
      <c r="J15" s="16"/>
      <c r="K15" s="16"/>
    </row>
    <row r="16" spans="1:14" s="6" customFormat="1" ht="19.5" x14ac:dyDescent="0.2">
      <c r="A16" s="106" t="s">
        <v>30</v>
      </c>
      <c r="B16" s="29">
        <v>-68.286299938710002</v>
      </c>
      <c r="C16" s="22">
        <v>-75.164099836299997</v>
      </c>
      <c r="D16" s="23">
        <v>110.07200551759742</v>
      </c>
      <c r="E16" s="23">
        <v>-6.8777998975899948</v>
      </c>
      <c r="F16" s="23">
        <v>-11.527004679774912</v>
      </c>
      <c r="G16" s="24">
        <v>0.5155065437704156</v>
      </c>
      <c r="H16" s="4"/>
      <c r="I16" s="125"/>
      <c r="J16" s="17"/>
      <c r="K16" s="17"/>
    </row>
    <row r="17" spans="1:13" s="6" customFormat="1" ht="22.5" x14ac:dyDescent="0.2">
      <c r="A17" s="104" t="s">
        <v>31</v>
      </c>
      <c r="B17" s="28">
        <v>134.65794584885001</v>
      </c>
      <c r="C17" s="25">
        <v>155.78555254286002</v>
      </c>
      <c r="D17" s="26">
        <v>115.68983290278703</v>
      </c>
      <c r="E17" s="26">
        <v>21.127606694010012</v>
      </c>
      <c r="F17" s="26">
        <v>23.890937257464859</v>
      </c>
      <c r="G17" s="27">
        <v>0.1435702793182756</v>
      </c>
      <c r="H17" s="4"/>
      <c r="I17" s="123"/>
      <c r="J17" s="18"/>
      <c r="K17" s="18"/>
    </row>
    <row r="18" spans="1:13" s="6" customFormat="1" ht="25.5" x14ac:dyDescent="0.2">
      <c r="A18" s="101" t="s">
        <v>32</v>
      </c>
      <c r="B18" s="47">
        <v>12.856668263679998</v>
      </c>
      <c r="C18" s="45">
        <v>13.88672710508</v>
      </c>
      <c r="D18" s="44">
        <v>108.01186450699605</v>
      </c>
      <c r="E18" s="44">
        <v>1.0300588414000025</v>
      </c>
      <c r="F18" s="44">
        <v>2.1296385997522238</v>
      </c>
      <c r="G18" s="46">
        <v>-0.13767668899133279</v>
      </c>
      <c r="H18" s="4"/>
      <c r="I18" s="122"/>
      <c r="J18" s="18"/>
      <c r="K18" s="18"/>
    </row>
    <row r="19" spans="1:13" s="6" customFormat="1" ht="25.5" x14ac:dyDescent="0.2">
      <c r="A19" s="101" t="s">
        <v>33</v>
      </c>
      <c r="B19" s="47">
        <v>14.799757919999998</v>
      </c>
      <c r="C19" s="45">
        <v>15.20145407375</v>
      </c>
      <c r="D19" s="44">
        <v>102.71420759664697</v>
      </c>
      <c r="E19" s="44">
        <v>0.40169615375000234</v>
      </c>
      <c r="F19" s="44">
        <v>2.3312622998097132</v>
      </c>
      <c r="G19" s="46">
        <v>-0.27872317337187402</v>
      </c>
      <c r="H19" s="4"/>
      <c r="I19" s="122"/>
      <c r="J19" s="18"/>
      <c r="K19" s="18"/>
    </row>
    <row r="20" spans="1:13" s="6" customFormat="1" ht="25.5" x14ac:dyDescent="0.2">
      <c r="A20" s="101" t="s">
        <v>34</v>
      </c>
      <c r="B20" s="47">
        <v>12.652890393089999</v>
      </c>
      <c r="C20" s="45">
        <v>15.853985599990002</v>
      </c>
      <c r="D20" s="44">
        <v>125.29931981903665</v>
      </c>
      <c r="E20" s="44">
        <v>3.2010952069000034</v>
      </c>
      <c r="F20" s="44">
        <v>2.4313331311381106</v>
      </c>
      <c r="G20" s="46">
        <v>0.19995473304308531</v>
      </c>
      <c r="H20" s="4"/>
      <c r="I20" s="122"/>
      <c r="J20" s="18"/>
      <c r="K20" s="18"/>
    </row>
    <row r="21" spans="1:13" s="6" customFormat="1" ht="27" x14ac:dyDescent="0.2">
      <c r="A21" s="107" t="s">
        <v>35</v>
      </c>
      <c r="B21" s="53">
        <v>88.413831559960002</v>
      </c>
      <c r="C21" s="38">
        <v>116.80089954368002</v>
      </c>
      <c r="D21" s="54">
        <v>132.10704420661673</v>
      </c>
      <c r="E21" s="54">
        <v>28.387067983720016</v>
      </c>
      <c r="F21" s="54">
        <v>17.912334725941882</v>
      </c>
      <c r="G21" s="55">
        <v>2.3202677984161237</v>
      </c>
      <c r="H21" s="4"/>
      <c r="I21" s="126"/>
      <c r="J21" s="17"/>
      <c r="K21" s="17"/>
    </row>
    <row r="22" spans="1:13" s="6" customFormat="1" ht="51.75" thickBot="1" x14ac:dyDescent="0.25">
      <c r="A22" s="108" t="s">
        <v>36</v>
      </c>
      <c r="B22" s="59">
        <v>25.489314031920003</v>
      </c>
      <c r="C22" s="57">
        <v>32.536022010709999</v>
      </c>
      <c r="D22" s="56">
        <v>127.64573409062902</v>
      </c>
      <c r="E22" s="56">
        <v>7.0467079787899962</v>
      </c>
      <c r="F22" s="56">
        <v>4.9896543535480387</v>
      </c>
      <c r="G22" s="58">
        <v>0.4945308721853916</v>
      </c>
      <c r="H22" s="4"/>
      <c r="I22" s="122"/>
      <c r="J22" s="17"/>
      <c r="K22" s="17"/>
    </row>
    <row r="23" spans="1:13" s="5" customFormat="1" ht="30" x14ac:dyDescent="0.2">
      <c r="A23" s="98" t="s">
        <v>37</v>
      </c>
      <c r="B23" s="60">
        <v>513.84793730137994</v>
      </c>
      <c r="C23" s="36">
        <v>643.82588191207992</v>
      </c>
      <c r="D23" s="35">
        <v>125.29502118726339</v>
      </c>
      <c r="E23" s="35">
        <v>129.97794461069998</v>
      </c>
      <c r="F23" s="35">
        <v>100</v>
      </c>
      <c r="G23" s="37" t="s">
        <v>0</v>
      </c>
      <c r="H23" s="4"/>
      <c r="I23" s="4"/>
      <c r="J23" s="17"/>
      <c r="K23" s="17"/>
    </row>
    <row r="24" spans="1:13" s="6" customFormat="1" ht="51" x14ac:dyDescent="0.2">
      <c r="A24" s="109" t="s">
        <v>38</v>
      </c>
      <c r="B24" s="64">
        <v>26.385608965919992</v>
      </c>
      <c r="C24" s="61">
        <v>39.811988400660006</v>
      </c>
      <c r="D24" s="62">
        <v>150.88523616067269</v>
      </c>
      <c r="E24" s="62">
        <v>13.426379434740014</v>
      </c>
      <c r="F24" s="62">
        <v>6.1836576501745366</v>
      </c>
      <c r="G24" s="63">
        <v>1.048751571833229</v>
      </c>
      <c r="H24" s="11"/>
      <c r="I24" s="11"/>
      <c r="J24" s="17"/>
      <c r="K24" s="17"/>
    </row>
    <row r="25" spans="1:13" s="9" customFormat="1" ht="25.5" x14ac:dyDescent="0.2">
      <c r="A25" s="109" t="s">
        <v>39</v>
      </c>
      <c r="B25" s="64">
        <v>58.278785862730004</v>
      </c>
      <c r="C25" s="61">
        <v>60.184584963119995</v>
      </c>
      <c r="D25" s="62">
        <v>103.27014208030847</v>
      </c>
      <c r="E25" s="62">
        <v>1.9057991003899915</v>
      </c>
      <c r="F25" s="62">
        <v>9.3479598528067136</v>
      </c>
      <c r="G25" s="63">
        <v>-1.9936806661370419</v>
      </c>
      <c r="H25" s="11"/>
      <c r="I25" s="12"/>
      <c r="J25" s="17"/>
      <c r="K25" s="17"/>
    </row>
    <row r="26" spans="1:13" ht="25.5" x14ac:dyDescent="0.2">
      <c r="A26" s="109" t="s">
        <v>40</v>
      </c>
      <c r="B26" s="64">
        <v>33.21780162084</v>
      </c>
      <c r="C26" s="61">
        <v>44.512576253129993</v>
      </c>
      <c r="D26" s="62">
        <v>134.00217377782141</v>
      </c>
      <c r="E26" s="62">
        <v>11.294774632289993</v>
      </c>
      <c r="F26" s="62">
        <v>6.9137599937631231</v>
      </c>
      <c r="G26" s="63">
        <v>0.44924019919260783</v>
      </c>
      <c r="H26" s="11"/>
      <c r="I26" s="12"/>
      <c r="J26" s="17"/>
      <c r="K26" s="17"/>
    </row>
    <row r="27" spans="1:13" ht="51" x14ac:dyDescent="0.2">
      <c r="A27" s="109" t="s">
        <v>41</v>
      </c>
      <c r="B27" s="64">
        <v>42.076703927050005</v>
      </c>
      <c r="C27" s="61">
        <v>57.915433286310012</v>
      </c>
      <c r="D27" s="62">
        <v>137.6425144581672</v>
      </c>
      <c r="E27" s="62">
        <v>15.838729359260007</v>
      </c>
      <c r="F27" s="62">
        <v>8.9955118166900405</v>
      </c>
      <c r="G27" s="63">
        <v>0.80696013191965754</v>
      </c>
      <c r="H27" s="11"/>
      <c r="I27" s="12"/>
      <c r="J27" s="17"/>
      <c r="K27" s="17"/>
    </row>
    <row r="28" spans="1:13" s="10" customFormat="1" ht="25.5" x14ac:dyDescent="0.2">
      <c r="A28" s="109" t="s">
        <v>42</v>
      </c>
      <c r="B28" s="64">
        <v>35.951661649309997</v>
      </c>
      <c r="C28" s="61">
        <v>51.401623596569998</v>
      </c>
      <c r="D28" s="62">
        <v>142.97426388233859</v>
      </c>
      <c r="E28" s="62">
        <v>15.44996194726</v>
      </c>
      <c r="F28" s="62">
        <v>7.9837771423406894</v>
      </c>
      <c r="G28" s="63">
        <v>0.98722056606630026</v>
      </c>
      <c r="H28" s="11"/>
      <c r="I28" s="12"/>
      <c r="J28" s="17"/>
      <c r="K28" s="17"/>
    </row>
    <row r="29" spans="1:13" s="6" customFormat="1" ht="25.5" x14ac:dyDescent="0.25">
      <c r="A29" s="109" t="s">
        <v>43</v>
      </c>
      <c r="B29" s="64">
        <v>3.0727416140300003</v>
      </c>
      <c r="C29" s="61">
        <v>2.7143419882900002</v>
      </c>
      <c r="D29" s="62">
        <v>88.33616129310829</v>
      </c>
      <c r="E29" s="62">
        <v>-0.35839962574000017</v>
      </c>
      <c r="F29" s="62">
        <v>0.42159566189367131</v>
      </c>
      <c r="G29" s="63">
        <v>-0.17639090007783059</v>
      </c>
      <c r="H29" s="11"/>
      <c r="I29" s="12"/>
      <c r="J29" s="7"/>
      <c r="M29" s="19"/>
    </row>
    <row r="30" spans="1:13" s="6" customFormat="1" ht="25.5" x14ac:dyDescent="0.2">
      <c r="A30" s="109" t="s">
        <v>44</v>
      </c>
      <c r="B30" s="64">
        <v>9.6860003121399991</v>
      </c>
      <c r="C30" s="61">
        <v>12.453030503119999</v>
      </c>
      <c r="D30" s="62">
        <v>128.56731469966945</v>
      </c>
      <c r="E30" s="62">
        <v>2.7670301909799999</v>
      </c>
      <c r="F30" s="62">
        <v>1.9342233440718635</v>
      </c>
      <c r="G30" s="63">
        <v>4.9229825754204759E-2</v>
      </c>
      <c r="H30" s="11"/>
      <c r="I30" s="12"/>
      <c r="J30" s="7"/>
    </row>
    <row r="31" spans="1:13" s="6" customFormat="1" ht="25.5" x14ac:dyDescent="0.2">
      <c r="A31" s="109" t="s">
        <v>45</v>
      </c>
      <c r="B31" s="64">
        <v>47.647833269349995</v>
      </c>
      <c r="C31" s="61">
        <v>57.123629719400007</v>
      </c>
      <c r="D31" s="62">
        <v>119.88715078917434</v>
      </c>
      <c r="E31" s="62">
        <v>9.4757964500500123</v>
      </c>
      <c r="F31" s="62">
        <v>8.8725277010843655</v>
      </c>
      <c r="G31" s="63">
        <v>-0.40022203876791096</v>
      </c>
      <c r="H31" s="11"/>
      <c r="I31" s="12"/>
      <c r="J31" s="7"/>
      <c r="K31" s="14"/>
    </row>
    <row r="32" spans="1:13" s="6" customFormat="1" ht="25.5" x14ac:dyDescent="0.2">
      <c r="A32" s="109" t="s">
        <v>46</v>
      </c>
      <c r="B32" s="64">
        <v>11.879603739530001</v>
      </c>
      <c r="C32" s="61">
        <v>13.764171473419999</v>
      </c>
      <c r="D32" s="62">
        <v>115.86389390766463</v>
      </c>
      <c r="E32" s="62">
        <v>1.8845677338899982</v>
      </c>
      <c r="F32" s="62">
        <v>2.137871722792843</v>
      </c>
      <c r="G32" s="63">
        <v>-0.1740191844508745</v>
      </c>
      <c r="H32" s="11"/>
      <c r="I32" s="12"/>
      <c r="J32" s="7"/>
    </row>
    <row r="33" spans="1:10" s="6" customFormat="1" ht="25.5" x14ac:dyDescent="0.2">
      <c r="A33" s="119" t="s">
        <v>47</v>
      </c>
      <c r="B33" s="64">
        <v>96.953633226929995</v>
      </c>
      <c r="C33" s="61">
        <v>116.61228337214999</v>
      </c>
      <c r="D33" s="62">
        <v>120.27634188726779</v>
      </c>
      <c r="E33" s="62">
        <v>19.658650145219994</v>
      </c>
      <c r="F33" s="62">
        <v>18.112394460723841</v>
      </c>
      <c r="G33" s="63">
        <v>-0.75576208693301083</v>
      </c>
      <c r="H33" s="11"/>
      <c r="I33" s="12"/>
      <c r="J33" s="7"/>
    </row>
    <row r="34" spans="1:10" s="6" customFormat="1" ht="51.75" thickBot="1" x14ac:dyDescent="0.25">
      <c r="A34" s="109" t="s">
        <v>48</v>
      </c>
      <c r="B34" s="64">
        <v>148.69756311354999</v>
      </c>
      <c r="C34" s="61">
        <v>187.33221835591002</v>
      </c>
      <c r="D34" s="62">
        <v>125.98203658042293</v>
      </c>
      <c r="E34" s="62">
        <v>38.634655242360026</v>
      </c>
      <c r="F34" s="62">
        <v>29.096720653658327</v>
      </c>
      <c r="G34" s="63">
        <v>0.15867258160067266</v>
      </c>
      <c r="H34" s="11"/>
      <c r="I34" s="12"/>
      <c r="J34" s="7"/>
    </row>
    <row r="35" spans="1:10" s="6" customFormat="1" ht="27" x14ac:dyDescent="0.2">
      <c r="A35" s="110" t="s">
        <v>49</v>
      </c>
      <c r="B35" s="128">
        <v>0.37548410265000021</v>
      </c>
      <c r="C35" s="127">
        <v>0.72643800033999995</v>
      </c>
      <c r="D35" s="32">
        <v>193.46704566534848</v>
      </c>
      <c r="E35" s="32">
        <v>0.35095389768999974</v>
      </c>
      <c r="F35" s="32" t="s">
        <v>0</v>
      </c>
      <c r="G35" s="34" t="s">
        <v>0</v>
      </c>
      <c r="H35" s="11"/>
      <c r="I35" s="4"/>
      <c r="J35" s="7"/>
    </row>
    <row r="36" spans="1:10" s="6" customFormat="1" ht="25.5" x14ac:dyDescent="0.2">
      <c r="A36" s="111" t="s">
        <v>50</v>
      </c>
      <c r="B36" s="64">
        <v>3.3199295529000001</v>
      </c>
      <c r="C36" s="61">
        <v>3.9773591872599998</v>
      </c>
      <c r="D36" s="62">
        <v>119.80251761022238</v>
      </c>
      <c r="E36" s="62">
        <v>0.65742963435999968</v>
      </c>
      <c r="F36" s="62" t="s">
        <v>0</v>
      </c>
      <c r="G36" s="63" t="s">
        <v>0</v>
      </c>
      <c r="H36" s="11"/>
      <c r="I36" s="4"/>
      <c r="J36" s="4"/>
    </row>
    <row r="37" spans="1:10" s="6" customFormat="1" ht="26.25" thickBot="1" x14ac:dyDescent="0.25">
      <c r="A37" s="112" t="s">
        <v>51</v>
      </c>
      <c r="B37" s="68">
        <v>-2.9444454502499999</v>
      </c>
      <c r="C37" s="65">
        <v>-3.2509211869199999</v>
      </c>
      <c r="D37" s="66">
        <v>110.40860636912049</v>
      </c>
      <c r="E37" s="66">
        <v>-0.30647573666999994</v>
      </c>
      <c r="F37" s="66" t="s">
        <v>0</v>
      </c>
      <c r="G37" s="67" t="s">
        <v>0</v>
      </c>
      <c r="H37" s="11"/>
      <c r="I37" s="4"/>
      <c r="J37" s="4"/>
    </row>
    <row r="38" spans="1:10" ht="27" x14ac:dyDescent="0.2">
      <c r="A38" s="110" t="s">
        <v>52</v>
      </c>
      <c r="B38" s="90">
        <v>-52.820267998540018</v>
      </c>
      <c r="C38" s="33">
        <v>-7.5173367277100223</v>
      </c>
      <c r="D38" s="32" t="s">
        <v>0</v>
      </c>
      <c r="E38" s="32">
        <v>45.302931270829994</v>
      </c>
      <c r="F38" s="32" t="s">
        <v>0</v>
      </c>
      <c r="G38" s="34" t="s">
        <v>0</v>
      </c>
      <c r="H38" s="4"/>
      <c r="I38" s="4"/>
      <c r="J38" s="4"/>
    </row>
    <row r="39" spans="1:10" ht="25.5" x14ac:dyDescent="0.35">
      <c r="A39" s="113" t="s">
        <v>53</v>
      </c>
      <c r="B39" s="72">
        <v>92.930602570469986</v>
      </c>
      <c r="C39" s="69">
        <v>98.807095235729989</v>
      </c>
      <c r="D39" s="70" t="s">
        <v>0</v>
      </c>
      <c r="E39" s="70">
        <v>5.8764926652600025</v>
      </c>
      <c r="F39" s="70" t="s">
        <v>0</v>
      </c>
      <c r="G39" s="71" t="s">
        <v>0</v>
      </c>
      <c r="H39" s="73"/>
      <c r="I39" s="4"/>
      <c r="J39" s="4"/>
    </row>
    <row r="40" spans="1:10" ht="22.5" x14ac:dyDescent="0.2">
      <c r="A40" s="114" t="s">
        <v>54</v>
      </c>
      <c r="B40" s="77">
        <v>73.550448111560002</v>
      </c>
      <c r="C40" s="74">
        <v>94.775815259170002</v>
      </c>
      <c r="D40" s="75" t="s">
        <v>0</v>
      </c>
      <c r="E40" s="75">
        <v>21.225367147610001</v>
      </c>
      <c r="F40" s="75" t="s">
        <v>0</v>
      </c>
      <c r="G40" s="76" t="s">
        <v>0</v>
      </c>
      <c r="H40" s="4"/>
      <c r="I40" s="4"/>
      <c r="J40" s="4"/>
    </row>
    <row r="41" spans="1:10" ht="22.5" x14ac:dyDescent="0.2">
      <c r="A41" s="115" t="s">
        <v>55</v>
      </c>
      <c r="B41" s="81">
        <v>19.380154458909999</v>
      </c>
      <c r="C41" s="78">
        <v>4.0312799765599996</v>
      </c>
      <c r="D41" s="79" t="s">
        <v>0</v>
      </c>
      <c r="E41" s="79">
        <v>-15.348874482349999</v>
      </c>
      <c r="F41" s="79" t="s">
        <v>0</v>
      </c>
      <c r="G41" s="80" t="s">
        <v>0</v>
      </c>
      <c r="H41" s="13"/>
    </row>
    <row r="42" spans="1:10" ht="25.5" x14ac:dyDescent="0.2">
      <c r="A42" s="113" t="s">
        <v>51</v>
      </c>
      <c r="B42" s="72">
        <v>-56.584689695510001</v>
      </c>
      <c r="C42" s="69">
        <v>-121.11383557401001</v>
      </c>
      <c r="D42" s="70" t="s">
        <v>0</v>
      </c>
      <c r="E42" s="70">
        <v>-64.529145878500003</v>
      </c>
      <c r="F42" s="70" t="s">
        <v>0</v>
      </c>
      <c r="G42" s="71" t="s">
        <v>0</v>
      </c>
    </row>
    <row r="43" spans="1:10" ht="22.5" x14ac:dyDescent="0.2">
      <c r="A43" s="114" t="s">
        <v>56</v>
      </c>
      <c r="B43" s="77">
        <v>-50.37237771401</v>
      </c>
      <c r="C43" s="74">
        <v>-96.079257117320012</v>
      </c>
      <c r="D43" s="75" t="s">
        <v>0</v>
      </c>
      <c r="E43" s="75">
        <v>-45.706879403310012</v>
      </c>
      <c r="F43" s="75" t="s">
        <v>0</v>
      </c>
      <c r="G43" s="76" t="s">
        <v>0</v>
      </c>
    </row>
    <row r="44" spans="1:10" ht="23.25" thickBot="1" x14ac:dyDescent="0.25">
      <c r="A44" s="116" t="s">
        <v>57</v>
      </c>
      <c r="B44" s="85">
        <v>-6.2123119815000001</v>
      </c>
      <c r="C44" s="82">
        <v>-25.034578456690003</v>
      </c>
      <c r="D44" s="83" t="s">
        <v>0</v>
      </c>
      <c r="E44" s="83">
        <v>-18.822266475190002</v>
      </c>
      <c r="F44" s="83" t="s">
        <v>0</v>
      </c>
      <c r="G44" s="84" t="s">
        <v>0</v>
      </c>
    </row>
    <row r="47" spans="1:10" ht="18.75" x14ac:dyDescent="0.2">
      <c r="A47" s="15"/>
      <c r="B47" s="15"/>
      <c r="C47" s="15"/>
    </row>
    <row r="48" spans="1:10" ht="25.5" x14ac:dyDescent="0.35">
      <c r="B48" s="96"/>
      <c r="C48" s="96"/>
      <c r="D48" s="96"/>
      <c r="E48" s="96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69" zoomScaleNormal="90" zoomScaleSheetLayoutView="69" workbookViewId="0">
      <pane ySplit="3" topLeftCell="A4" activePane="bottomLeft" state="frozen"/>
      <selection pane="bottomLeft" activeCell="H8" sqref="H8"/>
    </sheetView>
  </sheetViews>
  <sheetFormatPr defaultRowHeight="15" x14ac:dyDescent="0.2"/>
  <cols>
    <col min="1" max="1" width="63.5703125" style="1" customWidth="1"/>
    <col min="2" max="2" width="16.5703125" style="1" customWidth="1"/>
    <col min="3" max="3" width="15" style="1" customWidth="1"/>
    <col min="4" max="4" width="18.140625" style="2" customWidth="1"/>
    <col min="5" max="5" width="16.28515625" style="2" customWidth="1"/>
    <col min="6" max="6" width="13.28515625" style="2" customWidth="1"/>
    <col min="7" max="7" width="22.7109375" style="2" customWidth="1"/>
    <col min="8" max="8" width="15.140625" style="1" customWidth="1"/>
    <col min="9" max="9" width="128.140625" style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35.25" thickBot="1" x14ac:dyDescent="0.25">
      <c r="A1" s="141" t="s">
        <v>69</v>
      </c>
      <c r="B1" s="141"/>
      <c r="C1" s="141"/>
      <c r="D1" s="141"/>
      <c r="E1" s="141"/>
      <c r="F1" s="141"/>
      <c r="G1" s="141"/>
    </row>
    <row r="2" spans="1:14" s="3" customFormat="1" ht="25.5" x14ac:dyDescent="0.2">
      <c r="A2" s="142" t="s">
        <v>12</v>
      </c>
      <c r="B2" s="155" t="s">
        <v>13</v>
      </c>
      <c r="C2" s="156" t="s">
        <v>14</v>
      </c>
      <c r="D2" s="157" t="s">
        <v>15</v>
      </c>
      <c r="E2" s="157"/>
      <c r="F2" s="153" t="s">
        <v>17</v>
      </c>
      <c r="G2" s="154"/>
    </row>
    <row r="3" spans="1:14" s="3" customFormat="1" ht="51.75" thickBot="1" x14ac:dyDescent="0.25">
      <c r="A3" s="144"/>
      <c r="B3" s="149"/>
      <c r="C3" s="151"/>
      <c r="D3" s="30" t="s">
        <v>1</v>
      </c>
      <c r="E3" s="30" t="s">
        <v>16</v>
      </c>
      <c r="F3" s="117" t="s">
        <v>3</v>
      </c>
      <c r="G3" s="31" t="s">
        <v>18</v>
      </c>
    </row>
    <row r="4" spans="1:14" s="5" customFormat="1" ht="30" x14ac:dyDescent="0.2">
      <c r="A4" s="98" t="s">
        <v>19</v>
      </c>
      <c r="B4" s="89">
        <v>667.15664727382989</v>
      </c>
      <c r="C4" s="86">
        <v>769.33680007477994</v>
      </c>
      <c r="D4" s="87">
        <v>115.31576627745281</v>
      </c>
      <c r="E4" s="87">
        <v>102.18015280095005</v>
      </c>
      <c r="F4" s="87">
        <v>100</v>
      </c>
      <c r="G4" s="88" t="s">
        <v>0</v>
      </c>
      <c r="H4" s="4"/>
      <c r="I4" s="120"/>
      <c r="K4" s="4"/>
      <c r="L4" s="4"/>
      <c r="N4" s="4"/>
    </row>
    <row r="5" spans="1:14" s="21" customFormat="1" ht="27" x14ac:dyDescent="0.2">
      <c r="A5" s="99" t="s">
        <v>20</v>
      </c>
      <c r="B5" s="53">
        <v>530.77363419446999</v>
      </c>
      <c r="C5" s="38">
        <v>632.53971639297993</v>
      </c>
      <c r="D5" s="39">
        <v>119.17316076804671</v>
      </c>
      <c r="E5" s="39">
        <v>101.76608219850993</v>
      </c>
      <c r="F5" s="39">
        <v>82.218830079556398</v>
      </c>
      <c r="G5" s="40">
        <v>2.661257451996633</v>
      </c>
      <c r="H5" s="20"/>
      <c r="I5" s="121"/>
      <c r="K5" s="20"/>
      <c r="L5" s="20"/>
      <c r="N5" s="20"/>
    </row>
    <row r="6" spans="1:14" s="6" customFormat="1" ht="51" x14ac:dyDescent="0.2">
      <c r="A6" s="100" t="s">
        <v>60</v>
      </c>
      <c r="B6" s="52">
        <v>116.05868801944001</v>
      </c>
      <c r="C6" s="41">
        <v>144.73181494162</v>
      </c>
      <c r="D6" s="42">
        <v>124.70571347263308</v>
      </c>
      <c r="E6" s="42">
        <v>28.673126922179989</v>
      </c>
      <c r="F6" s="42">
        <v>18.812542819679496</v>
      </c>
      <c r="G6" s="43">
        <v>1.4165251836887514</v>
      </c>
      <c r="H6" s="4"/>
      <c r="I6" s="122"/>
    </row>
    <row r="7" spans="1:14" s="6" customFormat="1" ht="25.5" x14ac:dyDescent="0.2">
      <c r="A7" s="101" t="s">
        <v>22</v>
      </c>
      <c r="B7" s="47">
        <v>52.050012019909985</v>
      </c>
      <c r="C7" s="45">
        <v>79.346267729120015</v>
      </c>
      <c r="D7" s="44">
        <v>152.442361970577</v>
      </c>
      <c r="E7" s="44">
        <v>27.29625570921003</v>
      </c>
      <c r="F7" s="44">
        <v>10.313593178099307</v>
      </c>
      <c r="G7" s="46">
        <v>2.5118254474472268</v>
      </c>
      <c r="H7" s="4"/>
      <c r="I7" s="122"/>
    </row>
    <row r="8" spans="1:14" s="6" customFormat="1" ht="51" x14ac:dyDescent="0.2">
      <c r="A8" s="101" t="s">
        <v>23</v>
      </c>
      <c r="B8" s="47">
        <v>32.719311149980001</v>
      </c>
      <c r="C8" s="45">
        <v>25.552824712369993</v>
      </c>
      <c r="D8" s="44">
        <v>78.097074217852565</v>
      </c>
      <c r="E8" s="44">
        <v>-7.1664864376100077</v>
      </c>
      <c r="F8" s="44">
        <v>3.3214093892150029</v>
      </c>
      <c r="G8" s="46">
        <v>-1.5828827712062936</v>
      </c>
      <c r="H8" s="4"/>
      <c r="I8" s="122"/>
    </row>
    <row r="9" spans="1:14" s="6" customFormat="1" ht="25.5" x14ac:dyDescent="0.2">
      <c r="A9" s="102" t="s">
        <v>24</v>
      </c>
      <c r="B9" s="52">
        <v>75.249841618860003</v>
      </c>
      <c r="C9" s="41">
        <v>80.138791376390003</v>
      </c>
      <c r="D9" s="42">
        <v>106.49695687373337</v>
      </c>
      <c r="E9" s="42">
        <v>4.8889497575299998</v>
      </c>
      <c r="F9" s="42">
        <v>10.416607052801902</v>
      </c>
      <c r="G9" s="43">
        <v>-0.86257931614905026</v>
      </c>
      <c r="H9" s="4"/>
      <c r="I9" s="122"/>
    </row>
    <row r="10" spans="1:14" s="6" customFormat="1" ht="45" x14ac:dyDescent="0.2">
      <c r="A10" s="118" t="s">
        <v>25</v>
      </c>
      <c r="B10" s="28">
        <v>42.792904016839998</v>
      </c>
      <c r="C10" s="25">
        <v>43.154141293670001</v>
      </c>
      <c r="D10" s="26">
        <v>100.84415228442512</v>
      </c>
      <c r="E10" s="26">
        <v>0.3612372768300034</v>
      </c>
      <c r="F10" s="26">
        <v>5.6092651865184919</v>
      </c>
      <c r="G10" s="27">
        <v>-0.80495614991015341</v>
      </c>
      <c r="H10" s="4"/>
      <c r="I10" s="123"/>
    </row>
    <row r="11" spans="1:14" s="6" customFormat="1" ht="45" x14ac:dyDescent="0.2">
      <c r="A11" s="103" t="s">
        <v>26</v>
      </c>
      <c r="B11" s="28">
        <v>28.342854048830002</v>
      </c>
      <c r="C11" s="25">
        <v>33.113230837970001</v>
      </c>
      <c r="D11" s="26">
        <v>116.8309683312818</v>
      </c>
      <c r="E11" s="26">
        <v>4.7703767891399984</v>
      </c>
      <c r="F11" s="26">
        <v>4.3041267276895345</v>
      </c>
      <c r="G11" s="27">
        <v>5.5821001493738365E-2</v>
      </c>
      <c r="H11" s="4"/>
      <c r="I11" s="123"/>
      <c r="J11" s="8"/>
    </row>
    <row r="12" spans="1:14" s="6" customFormat="1" ht="41.25" customHeight="1" x14ac:dyDescent="0.2">
      <c r="A12" s="103" t="s">
        <v>75</v>
      </c>
      <c r="B12" s="28">
        <v>4.1140835531900004</v>
      </c>
      <c r="C12" s="25">
        <v>3.8714192447500002</v>
      </c>
      <c r="D12" s="26">
        <v>94.101619344802998</v>
      </c>
      <c r="E12" s="26">
        <v>-0.2426643084400002</v>
      </c>
      <c r="F12" s="26">
        <v>0.50321513859387679</v>
      </c>
      <c r="G12" s="27">
        <v>-0.11344416773263322</v>
      </c>
      <c r="H12" s="4"/>
      <c r="I12" s="123"/>
      <c r="J12" s="8"/>
    </row>
    <row r="13" spans="1:14" s="6" customFormat="1" ht="25.5" x14ac:dyDescent="0.2">
      <c r="A13" s="102" t="s">
        <v>27</v>
      </c>
      <c r="B13" s="49">
        <v>196.95770246837</v>
      </c>
      <c r="C13" s="51">
        <v>237.39189348751</v>
      </c>
      <c r="D13" s="48">
        <v>120.52937788794193</v>
      </c>
      <c r="E13" s="48">
        <v>40.434191019140002</v>
      </c>
      <c r="F13" s="48">
        <v>30.856692863832247</v>
      </c>
      <c r="G13" s="50">
        <v>1.3347352736337861</v>
      </c>
      <c r="H13" s="4"/>
      <c r="I13" s="122"/>
    </row>
    <row r="14" spans="1:14" s="6" customFormat="1" ht="67.5" x14ac:dyDescent="0.2">
      <c r="A14" s="103" t="s">
        <v>28</v>
      </c>
      <c r="B14" s="28">
        <v>41.277491006940004</v>
      </c>
      <c r="C14" s="25">
        <v>55.35524579938</v>
      </c>
      <c r="D14" s="26">
        <v>134.10516106725842</v>
      </c>
      <c r="E14" s="26">
        <v>14.077754792439997</v>
      </c>
      <c r="F14" s="26">
        <v>7.1951901682071409</v>
      </c>
      <c r="G14" s="27">
        <v>1.0081138382911865</v>
      </c>
      <c r="H14" s="4"/>
      <c r="I14" s="123"/>
    </row>
    <row r="15" spans="1:14" s="6" customFormat="1" ht="39" x14ac:dyDescent="0.2">
      <c r="A15" s="105" t="s">
        <v>29</v>
      </c>
      <c r="B15" s="29">
        <v>119.17516540601002</v>
      </c>
      <c r="C15" s="22">
        <v>140.51224422972001</v>
      </c>
      <c r="D15" s="23">
        <v>117.90396409437997</v>
      </c>
      <c r="E15" s="23">
        <v>21.337078823709987</v>
      </c>
      <c r="F15" s="23">
        <v>18.264074228096476</v>
      </c>
      <c r="G15" s="24">
        <v>0.40092830981929595</v>
      </c>
      <c r="H15" s="4"/>
      <c r="I15" s="124"/>
      <c r="J15" s="16"/>
      <c r="K15" s="16"/>
    </row>
    <row r="16" spans="1:14" s="6" customFormat="1" ht="19.5" x14ac:dyDescent="0.2">
      <c r="A16" s="106" t="s">
        <v>30</v>
      </c>
      <c r="B16" s="29">
        <v>-77.897674399070013</v>
      </c>
      <c r="C16" s="22">
        <v>-85.156998430339996</v>
      </c>
      <c r="D16" s="23">
        <v>109.31905103364248</v>
      </c>
      <c r="E16" s="23">
        <v>-7.2593240312699834</v>
      </c>
      <c r="F16" s="23">
        <v>-11.068884059889335</v>
      </c>
      <c r="G16" s="24">
        <v>0.60718552847188789</v>
      </c>
      <c r="H16" s="4"/>
      <c r="I16" s="125"/>
      <c r="J16" s="17"/>
      <c r="K16" s="17"/>
    </row>
    <row r="17" spans="1:13" s="6" customFormat="1" ht="22.5" x14ac:dyDescent="0.2">
      <c r="A17" s="104" t="s">
        <v>31</v>
      </c>
      <c r="B17" s="28">
        <v>155.68021146142999</v>
      </c>
      <c r="C17" s="25">
        <v>182.03664768813002</v>
      </c>
      <c r="D17" s="26">
        <v>116.92985638912103</v>
      </c>
      <c r="E17" s="26">
        <v>26.356436226700026</v>
      </c>
      <c r="F17" s="26">
        <v>23.66150269562511</v>
      </c>
      <c r="G17" s="27">
        <v>0.32662143534260579</v>
      </c>
      <c r="H17" s="4"/>
      <c r="I17" s="123"/>
      <c r="J17" s="18"/>
      <c r="K17" s="18"/>
    </row>
    <row r="18" spans="1:13" s="6" customFormat="1" ht="25.5" x14ac:dyDescent="0.2">
      <c r="A18" s="101" t="s">
        <v>32</v>
      </c>
      <c r="B18" s="47">
        <v>14.874480181119999</v>
      </c>
      <c r="C18" s="45">
        <v>16.358000900179999</v>
      </c>
      <c r="D18" s="44">
        <v>109.97359706689458</v>
      </c>
      <c r="E18" s="44">
        <v>1.4835207190599995</v>
      </c>
      <c r="F18" s="44">
        <v>2.126247034925405</v>
      </c>
      <c r="G18" s="46">
        <v>-0.10328635006009579</v>
      </c>
      <c r="H18" s="4"/>
      <c r="I18" s="122"/>
      <c r="J18" s="18"/>
      <c r="K18" s="18"/>
    </row>
    <row r="19" spans="1:13" s="6" customFormat="1" ht="25.5" x14ac:dyDescent="0.2">
      <c r="A19" s="101" t="s">
        <v>33</v>
      </c>
      <c r="B19" s="47">
        <v>17.70187709</v>
      </c>
      <c r="C19" s="45">
        <v>18.170114627480004</v>
      </c>
      <c r="D19" s="44">
        <v>102.64512929956177</v>
      </c>
      <c r="E19" s="44">
        <v>0.46823753748000385</v>
      </c>
      <c r="F19" s="44">
        <v>2.361789352298481</v>
      </c>
      <c r="G19" s="46">
        <v>-0.29154208977503027</v>
      </c>
      <c r="H19" s="4"/>
      <c r="I19" s="122"/>
      <c r="J19" s="18"/>
      <c r="K19" s="18"/>
    </row>
    <row r="20" spans="1:13" s="6" customFormat="1" ht="25.5" x14ac:dyDescent="0.2">
      <c r="A20" s="101" t="s">
        <v>34</v>
      </c>
      <c r="B20" s="47">
        <v>15.205678465549999</v>
      </c>
      <c r="C20" s="45">
        <v>18.99536080052</v>
      </c>
      <c r="D20" s="44">
        <v>124.9228098802425</v>
      </c>
      <c r="E20" s="44">
        <v>3.7896823349700011</v>
      </c>
      <c r="F20" s="44">
        <v>2.469056569070093</v>
      </c>
      <c r="G20" s="46">
        <v>0.18987992776939855</v>
      </c>
      <c r="H20" s="4"/>
      <c r="I20" s="122"/>
      <c r="J20" s="18"/>
      <c r="K20" s="18"/>
    </row>
    <row r="21" spans="1:13" s="6" customFormat="1" ht="27" x14ac:dyDescent="0.2">
      <c r="A21" s="107" t="s">
        <v>35</v>
      </c>
      <c r="B21" s="53">
        <v>103.62694540658001</v>
      </c>
      <c r="C21" s="38">
        <v>133.58589103985</v>
      </c>
      <c r="D21" s="54">
        <v>128.91038186615089</v>
      </c>
      <c r="E21" s="54">
        <v>29.958945633269991</v>
      </c>
      <c r="F21" s="54">
        <v>17.363772411103355</v>
      </c>
      <c r="G21" s="55">
        <v>1.831146628234249</v>
      </c>
      <c r="H21" s="4"/>
      <c r="I21" s="126"/>
      <c r="J21" s="17"/>
      <c r="K21" s="17"/>
    </row>
    <row r="22" spans="1:13" s="6" customFormat="1" ht="51.75" thickBot="1" x14ac:dyDescent="0.25">
      <c r="A22" s="108" t="s">
        <v>36</v>
      </c>
      <c r="B22" s="59">
        <v>31.243639256919998</v>
      </c>
      <c r="C22" s="57">
        <v>38.540674408520005</v>
      </c>
      <c r="D22" s="56">
        <v>123.35526630427287</v>
      </c>
      <c r="E22" s="56">
        <v>7.2970351516000065</v>
      </c>
      <c r="F22" s="56">
        <v>5.0095971497494762</v>
      </c>
      <c r="G22" s="58">
        <v>0.32649320638184598</v>
      </c>
      <c r="H22" s="4"/>
      <c r="I22" s="122"/>
      <c r="J22" s="17"/>
      <c r="K22" s="17"/>
    </row>
    <row r="23" spans="1:13" s="5" customFormat="1" ht="30" x14ac:dyDescent="0.2">
      <c r="A23" s="98" t="s">
        <v>37</v>
      </c>
      <c r="B23" s="60">
        <v>598.28763818824984</v>
      </c>
      <c r="C23" s="36">
        <v>734.22487072423007</v>
      </c>
      <c r="D23" s="35">
        <v>122.72104985281476</v>
      </c>
      <c r="E23" s="35">
        <v>135.93723253598023</v>
      </c>
      <c r="F23" s="35">
        <v>100</v>
      </c>
      <c r="G23" s="37" t="s">
        <v>0</v>
      </c>
      <c r="H23" s="4"/>
      <c r="I23" s="4"/>
      <c r="J23" s="17"/>
      <c r="K23" s="17"/>
    </row>
    <row r="24" spans="1:13" s="6" customFormat="1" ht="51" x14ac:dyDescent="0.2">
      <c r="A24" s="109" t="s">
        <v>38</v>
      </c>
      <c r="B24" s="64">
        <v>30.991868318939996</v>
      </c>
      <c r="C24" s="61">
        <v>45.779363377950006</v>
      </c>
      <c r="D24" s="62">
        <v>147.71411296289278</v>
      </c>
      <c r="E24" s="62">
        <v>14.787495059010009</v>
      </c>
      <c r="F24" s="62">
        <v>6.2350602932850565</v>
      </c>
      <c r="G24" s="63">
        <v>1.0549652452258362</v>
      </c>
      <c r="H24" s="11"/>
      <c r="I24" s="11"/>
      <c r="J24" s="17"/>
      <c r="K24" s="17"/>
    </row>
    <row r="25" spans="1:13" s="9" customFormat="1" ht="25.5" x14ac:dyDescent="0.2">
      <c r="A25" s="109" t="s">
        <v>39</v>
      </c>
      <c r="B25" s="64">
        <v>67.284968189799997</v>
      </c>
      <c r="C25" s="61">
        <v>67.302950693469995</v>
      </c>
      <c r="D25" s="62">
        <v>100.02672588566777</v>
      </c>
      <c r="E25" s="62">
        <v>1.7982503669998096E-2</v>
      </c>
      <c r="F25" s="62">
        <v>9.1665310420611625</v>
      </c>
      <c r="G25" s="63">
        <v>-2.0797264259276602</v>
      </c>
      <c r="H25" s="11"/>
      <c r="I25" s="12"/>
      <c r="J25" s="17"/>
      <c r="K25" s="17"/>
    </row>
    <row r="26" spans="1:13" ht="25.5" x14ac:dyDescent="0.2">
      <c r="A26" s="109" t="s">
        <v>40</v>
      </c>
      <c r="B26" s="64">
        <v>38.828422955699999</v>
      </c>
      <c r="C26" s="61">
        <v>51.478039792699988</v>
      </c>
      <c r="D26" s="62">
        <v>132.57824004707106</v>
      </c>
      <c r="E26" s="62">
        <v>12.649616836999989</v>
      </c>
      <c r="F26" s="62">
        <v>7.0112089422853119</v>
      </c>
      <c r="G26" s="63">
        <v>0.52128328156445303</v>
      </c>
      <c r="H26" s="11"/>
      <c r="I26" s="12"/>
      <c r="J26" s="17"/>
      <c r="K26" s="17"/>
    </row>
    <row r="27" spans="1:13" ht="51" x14ac:dyDescent="0.2">
      <c r="A27" s="109" t="s">
        <v>41</v>
      </c>
      <c r="B27" s="64">
        <v>49.324626053019998</v>
      </c>
      <c r="C27" s="61">
        <v>67.271256731590015</v>
      </c>
      <c r="D27" s="62">
        <v>136.38472729479761</v>
      </c>
      <c r="E27" s="62">
        <v>17.946630678570017</v>
      </c>
      <c r="F27" s="62">
        <v>9.1622143860687402</v>
      </c>
      <c r="G27" s="63">
        <v>0.9179146705696688</v>
      </c>
      <c r="H27" s="11"/>
      <c r="I27" s="12"/>
      <c r="J27" s="17"/>
      <c r="K27" s="17"/>
    </row>
    <row r="28" spans="1:13" s="10" customFormat="1" ht="25.5" x14ac:dyDescent="0.2">
      <c r="A28" s="109" t="s">
        <v>42</v>
      </c>
      <c r="B28" s="64">
        <v>45.474813046899996</v>
      </c>
      <c r="C28" s="61">
        <v>65.350698716579998</v>
      </c>
      <c r="D28" s="62">
        <v>143.70745988374094</v>
      </c>
      <c r="E28" s="62">
        <v>19.875885669680002</v>
      </c>
      <c r="F28" s="62">
        <v>8.9006381181447729</v>
      </c>
      <c r="G28" s="63">
        <v>1.2998103315958129</v>
      </c>
      <c r="H28" s="11"/>
      <c r="I28" s="12"/>
      <c r="J28" s="17"/>
      <c r="K28" s="17"/>
    </row>
    <row r="29" spans="1:13" s="6" customFormat="1" ht="25.5" x14ac:dyDescent="0.25">
      <c r="A29" s="109" t="s">
        <v>43</v>
      </c>
      <c r="B29" s="64">
        <v>3.4788350483000006</v>
      </c>
      <c r="C29" s="61">
        <v>3.3252522285699997</v>
      </c>
      <c r="D29" s="62">
        <v>95.585222708243904</v>
      </c>
      <c r="E29" s="62">
        <v>-0.15358281973000087</v>
      </c>
      <c r="F29" s="62">
        <v>0.45289288897146907</v>
      </c>
      <c r="G29" s="63">
        <v>-0.12857241738764269</v>
      </c>
      <c r="H29" s="11"/>
      <c r="I29" s="12"/>
      <c r="J29" s="7"/>
      <c r="M29" s="19"/>
    </row>
    <row r="30" spans="1:13" s="6" customFormat="1" ht="25.5" x14ac:dyDescent="0.2">
      <c r="A30" s="109" t="s">
        <v>44</v>
      </c>
      <c r="B30" s="64">
        <v>11.625193956110001</v>
      </c>
      <c r="C30" s="61">
        <v>15.21301606714</v>
      </c>
      <c r="D30" s="62">
        <v>130.86247097962871</v>
      </c>
      <c r="E30" s="62">
        <v>3.5878221110299986</v>
      </c>
      <c r="F30" s="62">
        <v>2.0719832130085809</v>
      </c>
      <c r="G30" s="63">
        <v>0.12890546677372372</v>
      </c>
      <c r="H30" s="11"/>
      <c r="I30" s="12"/>
      <c r="J30" s="7"/>
    </row>
    <row r="31" spans="1:13" s="6" customFormat="1" ht="25.5" x14ac:dyDescent="0.2">
      <c r="A31" s="109" t="s">
        <v>45</v>
      </c>
      <c r="B31" s="64">
        <v>56.469752921580003</v>
      </c>
      <c r="C31" s="61">
        <v>65.81283329947</v>
      </c>
      <c r="D31" s="62">
        <v>116.54528290723142</v>
      </c>
      <c r="E31" s="62">
        <v>9.3430803778899971</v>
      </c>
      <c r="F31" s="62">
        <v>8.9635799499073165</v>
      </c>
      <c r="G31" s="63">
        <v>-0.47498259378540908</v>
      </c>
      <c r="H31" s="11"/>
      <c r="I31" s="12"/>
      <c r="J31" s="7"/>
      <c r="K31" s="14"/>
    </row>
    <row r="32" spans="1:13" s="6" customFormat="1" ht="25.5" x14ac:dyDescent="0.2">
      <c r="A32" s="109" t="s">
        <v>46</v>
      </c>
      <c r="B32" s="64">
        <v>13.778341224459998</v>
      </c>
      <c r="C32" s="61">
        <v>15.876788724960001</v>
      </c>
      <c r="D32" s="62">
        <v>115.2300445047386</v>
      </c>
      <c r="E32" s="62">
        <v>2.0984475005000025</v>
      </c>
      <c r="F32" s="62">
        <v>2.1623877585758353</v>
      </c>
      <c r="G32" s="63">
        <v>-0.14057495450711066</v>
      </c>
      <c r="H32" s="11"/>
      <c r="I32" s="12"/>
      <c r="J32" s="7"/>
    </row>
    <row r="33" spans="1:10" s="6" customFormat="1" ht="25.5" x14ac:dyDescent="0.2">
      <c r="A33" s="119" t="s">
        <v>47</v>
      </c>
      <c r="B33" s="64">
        <v>105.98642744107998</v>
      </c>
      <c r="C33" s="61">
        <v>128.03769645918999</v>
      </c>
      <c r="D33" s="62">
        <v>120.80574800992207</v>
      </c>
      <c r="E33" s="62">
        <v>22.051269018110006</v>
      </c>
      <c r="F33" s="62">
        <v>17.438485342085354</v>
      </c>
      <c r="G33" s="63">
        <v>-0.27647660532021945</v>
      </c>
      <c r="H33" s="11"/>
      <c r="I33" s="12"/>
      <c r="J33" s="7"/>
    </row>
    <row r="34" spans="1:10" s="6" customFormat="1" ht="51.75" thickBot="1" x14ac:dyDescent="0.25">
      <c r="A34" s="109" t="s">
        <v>48</v>
      </c>
      <c r="B34" s="64">
        <v>175.04438903235999</v>
      </c>
      <c r="C34" s="61">
        <v>208.77697463260998</v>
      </c>
      <c r="D34" s="62">
        <v>119.27087511157752</v>
      </c>
      <c r="E34" s="62">
        <v>33.73258560024999</v>
      </c>
      <c r="F34" s="62">
        <v>28.435018065606389</v>
      </c>
      <c r="G34" s="63">
        <v>-0.8225459988014876</v>
      </c>
      <c r="H34" s="11"/>
      <c r="I34" s="12"/>
      <c r="J34" s="7"/>
    </row>
    <row r="35" spans="1:10" s="6" customFormat="1" ht="27" x14ac:dyDescent="0.2">
      <c r="A35" s="110" t="s">
        <v>49</v>
      </c>
      <c r="B35" s="128">
        <v>0.22326618588000091</v>
      </c>
      <c r="C35" s="127">
        <v>0.75556916511000072</v>
      </c>
      <c r="D35" s="32">
        <v>338.41629986732391</v>
      </c>
      <c r="E35" s="32">
        <v>0.53230297922999981</v>
      </c>
      <c r="F35" s="32" t="s">
        <v>0</v>
      </c>
      <c r="G35" s="34" t="s">
        <v>0</v>
      </c>
      <c r="H35" s="11"/>
      <c r="I35" s="4"/>
      <c r="J35" s="7"/>
    </row>
    <row r="36" spans="1:10" s="6" customFormat="1" ht="25.5" x14ac:dyDescent="0.2">
      <c r="A36" s="111" t="s">
        <v>50</v>
      </c>
      <c r="B36" s="64">
        <v>3.879785140670001</v>
      </c>
      <c r="C36" s="61">
        <v>4.773848504610001</v>
      </c>
      <c r="D36" s="62">
        <v>123.04414629995732</v>
      </c>
      <c r="E36" s="62">
        <v>0.89406336393999997</v>
      </c>
      <c r="F36" s="62" t="s">
        <v>0</v>
      </c>
      <c r="G36" s="63" t="s">
        <v>0</v>
      </c>
      <c r="H36" s="11"/>
      <c r="I36" s="4"/>
      <c r="J36" s="4"/>
    </row>
    <row r="37" spans="1:10" s="6" customFormat="1" ht="26.25" thickBot="1" x14ac:dyDescent="0.25">
      <c r="A37" s="112" t="s">
        <v>51</v>
      </c>
      <c r="B37" s="68">
        <v>-3.6565189547900001</v>
      </c>
      <c r="C37" s="65">
        <v>-4.0182793395000003</v>
      </c>
      <c r="D37" s="66">
        <v>109.89357334620399</v>
      </c>
      <c r="E37" s="66">
        <v>-0.36176038471000016</v>
      </c>
      <c r="F37" s="66" t="s">
        <v>0</v>
      </c>
      <c r="G37" s="67" t="s">
        <v>0</v>
      </c>
      <c r="H37" s="11"/>
      <c r="I37" s="4"/>
      <c r="J37" s="4"/>
    </row>
    <row r="38" spans="1:10" ht="27" x14ac:dyDescent="0.2">
      <c r="A38" s="110" t="s">
        <v>52</v>
      </c>
      <c r="B38" s="90">
        <v>-68.645742899696018</v>
      </c>
      <c r="C38" s="33">
        <v>-34.356360185440998</v>
      </c>
      <c r="D38" s="32" t="s">
        <v>0</v>
      </c>
      <c r="E38" s="32">
        <v>34.289382714255019</v>
      </c>
      <c r="F38" s="32" t="s">
        <v>0</v>
      </c>
      <c r="G38" s="34" t="s">
        <v>0</v>
      </c>
      <c r="H38" s="4"/>
      <c r="I38" s="4"/>
      <c r="J38" s="4"/>
    </row>
    <row r="39" spans="1:10" ht="25.5" x14ac:dyDescent="0.35">
      <c r="A39" s="113" t="s">
        <v>53</v>
      </c>
      <c r="B39" s="72">
        <v>104.38329526244</v>
      </c>
      <c r="C39" s="69">
        <v>139.47156241907999</v>
      </c>
      <c r="D39" s="70" t="s">
        <v>0</v>
      </c>
      <c r="E39" s="70">
        <v>35.088267156639986</v>
      </c>
      <c r="F39" s="70" t="s">
        <v>0</v>
      </c>
      <c r="G39" s="71" t="s">
        <v>0</v>
      </c>
      <c r="H39" s="73"/>
      <c r="I39" s="4"/>
      <c r="J39" s="4"/>
    </row>
    <row r="40" spans="1:10" ht="22.5" x14ac:dyDescent="0.2">
      <c r="A40" s="114" t="s">
        <v>54</v>
      </c>
      <c r="B40" s="77">
        <v>84.585536611560016</v>
      </c>
      <c r="C40" s="74">
        <v>115.52199153616</v>
      </c>
      <c r="D40" s="75" t="s">
        <v>0</v>
      </c>
      <c r="E40" s="75">
        <v>30.936454924599985</v>
      </c>
      <c r="F40" s="75" t="s">
        <v>0</v>
      </c>
      <c r="G40" s="76" t="s">
        <v>0</v>
      </c>
      <c r="H40" s="4"/>
      <c r="I40" s="4"/>
      <c r="J40" s="4"/>
    </row>
    <row r="41" spans="1:10" ht="22.5" x14ac:dyDescent="0.2">
      <c r="A41" s="115" t="s">
        <v>55</v>
      </c>
      <c r="B41" s="81">
        <v>19.797758650880002</v>
      </c>
      <c r="C41" s="78">
        <v>23.94957088292</v>
      </c>
      <c r="D41" s="79" t="s">
        <v>0</v>
      </c>
      <c r="E41" s="79">
        <v>4.1518122320399975</v>
      </c>
      <c r="F41" s="79" t="s">
        <v>0</v>
      </c>
      <c r="G41" s="80" t="s">
        <v>0</v>
      </c>
      <c r="H41" s="13"/>
    </row>
    <row r="42" spans="1:10" ht="25.5" x14ac:dyDescent="0.2">
      <c r="A42" s="113" t="s">
        <v>51</v>
      </c>
      <c r="B42" s="72">
        <v>-68.094280061286</v>
      </c>
      <c r="C42" s="69">
        <v>-147.41638667089998</v>
      </c>
      <c r="D42" s="70" t="s">
        <v>0</v>
      </c>
      <c r="E42" s="70">
        <v>-79.322106609613982</v>
      </c>
      <c r="F42" s="70" t="s">
        <v>0</v>
      </c>
      <c r="G42" s="71" t="s">
        <v>0</v>
      </c>
    </row>
    <row r="43" spans="1:10" ht="22.5" x14ac:dyDescent="0.2">
      <c r="A43" s="114" t="s">
        <v>56</v>
      </c>
      <c r="B43" s="77">
        <v>-55.11433364701</v>
      </c>
      <c r="C43" s="74">
        <v>-111.98207908594999</v>
      </c>
      <c r="D43" s="75" t="s">
        <v>0</v>
      </c>
      <c r="E43" s="75">
        <v>-56.867745438939991</v>
      </c>
      <c r="F43" s="75" t="s">
        <v>0</v>
      </c>
      <c r="G43" s="76" t="s">
        <v>0</v>
      </c>
    </row>
    <row r="44" spans="1:10" ht="23.25" thickBot="1" x14ac:dyDescent="0.25">
      <c r="A44" s="116" t="s">
        <v>57</v>
      </c>
      <c r="B44" s="85">
        <v>-12.979946414275998</v>
      </c>
      <c r="C44" s="82">
        <v>-35.434307584950005</v>
      </c>
      <c r="D44" s="83" t="s">
        <v>0</v>
      </c>
      <c r="E44" s="83">
        <v>-22.454361170674005</v>
      </c>
      <c r="F44" s="83" t="s">
        <v>0</v>
      </c>
      <c r="G44" s="84" t="s">
        <v>0</v>
      </c>
    </row>
    <row r="47" spans="1:10" ht="18.75" x14ac:dyDescent="0.2">
      <c r="A47" s="15"/>
      <c r="B47" s="15"/>
      <c r="C47" s="15"/>
    </row>
    <row r="48" spans="1:10" ht="25.5" x14ac:dyDescent="0.35">
      <c r="B48" s="96"/>
      <c r="C48" s="96"/>
      <c r="D48" s="96"/>
      <c r="E48" s="96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12</vt:i4>
      </vt:variant>
      <vt:variant>
        <vt:lpstr>Іменовані діапазони</vt:lpstr>
      </vt:variant>
      <vt:variant>
        <vt:i4>45</vt:i4>
      </vt:variant>
    </vt:vector>
  </HeadingPairs>
  <TitlesOfParts>
    <vt:vector size="57" baseType="lpstr">
      <vt:lpstr>Зміст</vt:lpstr>
      <vt:lpstr>J</vt:lpstr>
      <vt:lpstr>J_F</vt:lpstr>
      <vt:lpstr>Q1</vt:lpstr>
      <vt:lpstr>J_A</vt:lpstr>
      <vt:lpstr>J_M</vt:lpstr>
      <vt:lpstr>J_Jn</vt:lpstr>
      <vt:lpstr>J_Jl</vt:lpstr>
      <vt:lpstr>J_Aug</vt:lpstr>
      <vt:lpstr>Q1-Q3</vt:lpstr>
      <vt:lpstr>J_Oct</vt:lpstr>
      <vt:lpstr>J_Nov</vt:lpstr>
      <vt:lpstr>J!Заголовки_для_друку</vt:lpstr>
      <vt:lpstr>J_A!Заголовки_для_друку</vt:lpstr>
      <vt:lpstr>J_Aug!Заголовки_для_друку</vt:lpstr>
      <vt:lpstr>J_F!Заголовки_для_друку</vt:lpstr>
      <vt:lpstr>J_Jl!Заголовки_для_друку</vt:lpstr>
      <vt:lpstr>J_Jn!Заголовки_для_друку</vt:lpstr>
      <vt:lpstr>J_M!Заголовки_для_друку</vt:lpstr>
      <vt:lpstr>J_Nov!Заголовки_для_друку</vt:lpstr>
      <vt:lpstr>J_Oct!Заголовки_для_друку</vt:lpstr>
      <vt:lpstr>'Q1'!Заголовки_для_друку</vt:lpstr>
      <vt:lpstr>'Q1-Q3'!Заголовки_для_друку</vt:lpstr>
      <vt:lpstr>J!Область_друку</vt:lpstr>
      <vt:lpstr>J_A!Область_друку</vt:lpstr>
      <vt:lpstr>J_Aug!Область_друку</vt:lpstr>
      <vt:lpstr>J_F!Область_друку</vt:lpstr>
      <vt:lpstr>J_Jl!Область_друку</vt:lpstr>
      <vt:lpstr>J_Jn!Область_друку</vt:lpstr>
      <vt:lpstr>J_M!Область_друку</vt:lpstr>
      <vt:lpstr>J_Nov!Область_друку</vt:lpstr>
      <vt:lpstr>J_Oct!Область_друку</vt:lpstr>
      <vt:lpstr>'Q1'!Область_друку</vt:lpstr>
      <vt:lpstr>'Q1-Q3'!Область_друку</vt:lpstr>
      <vt:lpstr>Зміст!Область_друку</vt:lpstr>
      <vt:lpstr>J!Підвиди</vt:lpstr>
      <vt:lpstr>J_A!Підвиди</vt:lpstr>
      <vt:lpstr>J_Aug!Підвиди</vt:lpstr>
      <vt:lpstr>J_F!Підвиди</vt:lpstr>
      <vt:lpstr>J_Jl!Підвиди</vt:lpstr>
      <vt:lpstr>J_Jn!Підвиди</vt:lpstr>
      <vt:lpstr>J_M!Підвиди</vt:lpstr>
      <vt:lpstr>J_Nov!Підвиди</vt:lpstr>
      <vt:lpstr>J_Oct!Підвиди</vt:lpstr>
      <vt:lpstr>'Q1'!Підвиди</vt:lpstr>
      <vt:lpstr>'Q1-Q3'!Підвиди</vt:lpstr>
      <vt:lpstr>J!Підсумок</vt:lpstr>
      <vt:lpstr>J_A!Підсумок</vt:lpstr>
      <vt:lpstr>J_Aug!Підсумок</vt:lpstr>
      <vt:lpstr>J_F!Підсумок</vt:lpstr>
      <vt:lpstr>J_Jl!Підсумок</vt:lpstr>
      <vt:lpstr>J_Jn!Підсумок</vt:lpstr>
      <vt:lpstr>J_M!Підсумок</vt:lpstr>
      <vt:lpstr>J_Nov!Підсумок</vt:lpstr>
      <vt:lpstr>J_Oct!Підсумок</vt:lpstr>
      <vt:lpstr>'Q1'!Підсумок</vt:lpstr>
      <vt:lpstr>'Q1-Q3'!Підсумок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Лугова Наталія Дмитрівна</cp:lastModifiedBy>
  <cp:lastPrinted>2018-04-25T12:29:18Z</cp:lastPrinted>
  <dcterms:created xsi:type="dcterms:W3CDTF">2007-07-06T09:10:38Z</dcterms:created>
  <dcterms:modified xsi:type="dcterms:W3CDTF">2018-12-29T10:36:56Z</dcterms:modified>
</cp:coreProperties>
</file>